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prod-my.sharepoint.com/personal/kaelhanson_wisc_edu/Documents/Documents/IceCube/Upgrade/Project Management/Independent Cost Review 2022/"/>
    </mc:Choice>
  </mc:AlternateContent>
  <xr:revisionPtr revIDLastSave="4" documentId="8_{01C56E3E-803F-4377-81CC-5E766496BF29}" xr6:coauthVersionLast="47" xr6:coauthVersionMax="47" xr10:uidLastSave="{16C2F077-EA69-4FFA-AC83-71BC7A00461F}"/>
  <bookViews>
    <workbookView xWindow="-103" yWindow="-103" windowWidth="25920" windowHeight="16629" xr2:uid="{165B8AC9-86BB-494C-951C-6554ADEC02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1" l="1"/>
  <c r="J22" i="1"/>
  <c r="J25" i="1"/>
  <c r="J24" i="1"/>
  <c r="J30" i="1"/>
  <c r="J29" i="1"/>
  <c r="K32" i="1"/>
  <c r="K28" i="1"/>
  <c r="K27" i="1"/>
  <c r="K26" i="1"/>
  <c r="K23" i="1"/>
  <c r="K21" i="1"/>
  <c r="K19" i="1"/>
  <c r="K17" i="1"/>
  <c r="K16" i="1"/>
  <c r="K13" i="1"/>
  <c r="K12" i="1"/>
  <c r="J6" i="1"/>
  <c r="J8" i="1" l="1"/>
  <c r="J9" i="1"/>
  <c r="J10" i="1"/>
  <c r="J11" i="1"/>
  <c r="J14" i="1"/>
  <c r="J15" i="1"/>
  <c r="J5" i="1"/>
</calcChain>
</file>

<file path=xl/sharedStrings.xml><?xml version="1.0" encoding="utf-8"?>
<sst xmlns="http://schemas.openxmlformats.org/spreadsheetml/2006/main" count="317" uniqueCount="158">
  <si>
    <t>Labor (direct)</t>
  </si>
  <si>
    <t>Labor (escalation)</t>
  </si>
  <si>
    <t>Fringe</t>
  </si>
  <si>
    <t>Indirect</t>
  </si>
  <si>
    <t>Year</t>
  </si>
  <si>
    <t>Inst</t>
  </si>
  <si>
    <t>Escalation %</t>
  </si>
  <si>
    <t>Institution Position Title</t>
  </si>
  <si>
    <t>Project Postion Title</t>
  </si>
  <si>
    <t>Employee Location</t>
  </si>
  <si>
    <t>Labor hours</t>
  </si>
  <si>
    <t>Fringe %</t>
  </si>
  <si>
    <t>Employee Type for Fringe Benefits</t>
  </si>
  <si>
    <t>Indirect %</t>
  </si>
  <si>
    <t>Employee Type (FT, PT, Temp)</t>
  </si>
  <si>
    <t>Employee Salary Annual</t>
  </si>
  <si>
    <t>Employee Salary Hourly Rate</t>
  </si>
  <si>
    <t>Comparable BLS Title(s)</t>
  </si>
  <si>
    <t>BLS Number</t>
  </si>
  <si>
    <t>BLS Hourly Rate 50%</t>
  </si>
  <si>
    <t>BLS Hourly Rate 75%</t>
  </si>
  <si>
    <t>Reasonableness Check</t>
  </si>
  <si>
    <t>Comments</t>
  </si>
  <si>
    <t>Basis of Estimate for Salary (ex Current Employee, Salary Survey, etc.)</t>
  </si>
  <si>
    <t>Institution Salary Range for Position</t>
  </si>
  <si>
    <t>WBS - Level 3</t>
  </si>
  <si>
    <t>Firmware Engineer</t>
  </si>
  <si>
    <t>PSU</t>
  </si>
  <si>
    <t>FT</t>
  </si>
  <si>
    <t>Anderson</t>
  </si>
  <si>
    <t>Current Employee</t>
  </si>
  <si>
    <t>Computer Hardware Engineer</t>
  </si>
  <si>
    <t>17-2061</t>
  </si>
  <si>
    <t>1.6.1</t>
  </si>
  <si>
    <t>Auer</t>
  </si>
  <si>
    <t>Benson</t>
  </si>
  <si>
    <t>Blaufuss</t>
  </si>
  <si>
    <t>Braun</t>
  </si>
  <si>
    <t>Cowen</t>
  </si>
  <si>
    <t>DeYoung</t>
  </si>
  <si>
    <t>DuVernois</t>
  </si>
  <si>
    <t>Feyzi</t>
  </si>
  <si>
    <t>Gibson</t>
  </si>
  <si>
    <t>Halliday</t>
  </si>
  <si>
    <t>Hanson</t>
  </si>
  <si>
    <t>Kelley</t>
  </si>
  <si>
    <t>Lemery</t>
  </si>
  <si>
    <t>McEwan</t>
  </si>
  <si>
    <t>Ng</t>
  </si>
  <si>
    <t>O'Dell</t>
  </si>
  <si>
    <t>Griffin</t>
  </si>
  <si>
    <t>Sandstrom</t>
  </si>
  <si>
    <t>Shoolz</t>
  </si>
  <si>
    <t>Sullivan</t>
  </si>
  <si>
    <t>Tosi</t>
  </si>
  <si>
    <t>Weber</t>
  </si>
  <si>
    <t>Wendt</t>
  </si>
  <si>
    <t>Wilkins</t>
  </si>
  <si>
    <t>Williams</t>
  </si>
  <si>
    <t>Wisniewski</t>
  </si>
  <si>
    <t>Zernick</t>
  </si>
  <si>
    <t>South Pole Systems Manager</t>
  </si>
  <si>
    <t>UW</t>
  </si>
  <si>
    <t>Computer Systems Analyst</t>
  </si>
  <si>
    <t>15-1211</t>
  </si>
  <si>
    <t>1.6.4</t>
  </si>
  <si>
    <t>Drill System Engineer</t>
  </si>
  <si>
    <t>Data Systems Manager</t>
  </si>
  <si>
    <t>UW-PSL</t>
  </si>
  <si>
    <t>UMD</t>
  </si>
  <si>
    <t>17-2141</t>
  </si>
  <si>
    <t>Mechanical Engineer</t>
  </si>
  <si>
    <t>Physicist</t>
  </si>
  <si>
    <t>19-2012</t>
  </si>
  <si>
    <t>Project Management Specialist</t>
  </si>
  <si>
    <t>13-1082</t>
  </si>
  <si>
    <t>Ref No.</t>
  </si>
  <si>
    <t>Electrical Engineer</t>
  </si>
  <si>
    <t>Electronics Engineer</t>
  </si>
  <si>
    <t>17-2072</t>
  </si>
  <si>
    <t>Software Developer</t>
  </si>
  <si>
    <t>15-1215</t>
  </si>
  <si>
    <t>Industrial Engineer</t>
  </si>
  <si>
    <t>17-2112</t>
  </si>
  <si>
    <t>Logisticians</t>
  </si>
  <si>
    <t>13-1081</t>
  </si>
  <si>
    <t>17-2071</t>
  </si>
  <si>
    <t>Health and Safety Engineer</t>
  </si>
  <si>
    <t>17-2111</t>
  </si>
  <si>
    <t>1.2.1</t>
  </si>
  <si>
    <t>1.1.1</t>
  </si>
  <si>
    <t>1.6.0</t>
  </si>
  <si>
    <t>1.4.6</t>
  </si>
  <si>
    <t>1.4.4</t>
  </si>
  <si>
    <t>1.4.1</t>
  </si>
  <si>
    <t>1.1.5</t>
  </si>
  <si>
    <t>1.4.2,1.4.4</t>
  </si>
  <si>
    <t>1.2.3</t>
  </si>
  <si>
    <t>1.1.4</t>
  </si>
  <si>
    <t>1.4.2</t>
  </si>
  <si>
    <t>1.5.2</t>
  </si>
  <si>
    <t>Project Engineer</t>
  </si>
  <si>
    <t>Cable Engineer</t>
  </si>
  <si>
    <t>UMD Institutional Lead</t>
  </si>
  <si>
    <t>PSU Institutional Lead</t>
  </si>
  <si>
    <t>UA Institutional Lead, Calibration L2 Manager</t>
  </si>
  <si>
    <t>Drill Control Systems Engineer</t>
  </si>
  <si>
    <t>Quality and Safety Engineer</t>
  </si>
  <si>
    <t>Scientist</t>
  </si>
  <si>
    <t>Deployment Lead</t>
  </si>
  <si>
    <t>1.1.4, 1.2.1,1.2.10</t>
  </si>
  <si>
    <t>Embedded Software Developer - Sensors</t>
  </si>
  <si>
    <t>Cable Instrumentation Technician</t>
  </si>
  <si>
    <t>Project Director</t>
  </si>
  <si>
    <t>Communications Firmware Engineer</t>
  </si>
  <si>
    <t>1.3.4</t>
  </si>
  <si>
    <t>Logistics Lead</t>
  </si>
  <si>
    <t>Surface Electronics Lead</t>
  </si>
  <si>
    <t xml:space="preserve">Principal Investigator </t>
  </si>
  <si>
    <t>Drill Manager</t>
  </si>
  <si>
    <t>Project Manager</t>
  </si>
  <si>
    <t>Project Technical Coordinator / Project Scientist</t>
  </si>
  <si>
    <t>MSU Institutional Lead, Cable Systems L2 Manager</t>
  </si>
  <si>
    <t>Sensor Software Lead</t>
  </si>
  <si>
    <t>1.4.1,1.4.2</t>
  </si>
  <si>
    <t>1.1.3,1.2.8</t>
  </si>
  <si>
    <t>1.2.4</t>
  </si>
  <si>
    <t>1.5.4</t>
  </si>
  <si>
    <t>MSU</t>
  </si>
  <si>
    <t>UA</t>
  </si>
  <si>
    <t>Research CI Manager</t>
  </si>
  <si>
    <t>Scientist II</t>
  </si>
  <si>
    <t>Scientist III</t>
  </si>
  <si>
    <t>Project Manager III (Inst)</t>
  </si>
  <si>
    <t>Professor</t>
  </si>
  <si>
    <t>Project Manager II</t>
  </si>
  <si>
    <t>Instrumentation Engineer III</t>
  </si>
  <si>
    <t>Software Engineer/Developer IV</t>
  </si>
  <si>
    <t>Research Subject Matter Expert</t>
  </si>
  <si>
    <t>$77,100-$143,300</t>
  </si>
  <si>
    <t>$56,734- no max listed (salary range 64)</t>
  </si>
  <si>
    <t>$68,453-no max listed (salary range 66)</t>
  </si>
  <si>
    <t>$97,600-$181,200</t>
  </si>
  <si>
    <t>$80,533-no max listed (salary range 80)</t>
  </si>
  <si>
    <t>$63,800-$118,400</t>
  </si>
  <si>
    <t>$77,100-$143,00</t>
  </si>
  <si>
    <t>$84,800-$157,600</t>
  </si>
  <si>
    <t>$58,000-$107,600</t>
  </si>
  <si>
    <t>State College, PA</t>
  </si>
  <si>
    <t>Madison, WI</t>
  </si>
  <si>
    <t>Lansing, MI</t>
  </si>
  <si>
    <t>Oak Park, IL</t>
  </si>
  <si>
    <t>Tuscaloosa, AL</t>
  </si>
  <si>
    <t>College Park, MD</t>
  </si>
  <si>
    <t>Postdoctoral Researcher</t>
  </si>
  <si>
    <t>Instrumentation Engineer II</t>
  </si>
  <si>
    <t>Instrumentation Specialist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</si>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</sst>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4" fontId="6" fillId="3" borderId="0" xfId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4" fontId="3" fillId="0" borderId="0" xfId="1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indent="3"/>
    </xf>
    <xf numFmtId="164" fontId="3" fillId="0" borderId="0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left" indent="1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left" indent="3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950A-13F8-4304-959D-FC0301D343E9}">
  <sheetPr>
    <pageSetUpPr fitToPage="1"/>
  </sheetPr>
  <dimension ref="A4:AA254"/>
  <sheetViews>
    <sheetView tabSelected="1" topLeftCell="D1" zoomScale="80" zoomScaleNormal="80" workbookViewId="0">
      <selection activeCell="F8" sqref="F8"/>
    </sheetView>
  </sheetViews>
  <sheetFormatPr defaultRowHeight="15" x14ac:dyDescent="0.25"/>
  <cols>
    <col min="1" max="1" width="6.28515625" style="26" customWidth="1"/>
    <col min="2" max="2" width="18" style="27" customWidth="1"/>
    <col min="3" max="3" width="56.140625" style="27" customWidth="1"/>
    <col min="4" max="5" width="11.140625" style="27" customWidth="1"/>
    <col min="6" max="6" width="29.85546875" style="27" customWidth="1"/>
    <col min="7" max="7" width="10.140625" style="27" customWidth="1"/>
    <col min="8" max="8" width="20.140625" style="27" customWidth="1"/>
    <col min="9" max="9" width="18.28515625" style="27" customWidth="1"/>
    <col min="10" max="10" width="16.42578125" style="27" customWidth="1"/>
    <col min="11" max="11" width="12.140625" style="27" customWidth="1"/>
    <col min="12" max="12" width="28.140625" style="27" customWidth="1"/>
    <col min="13" max="13" width="16" style="27" customWidth="1"/>
    <col min="14" max="14" width="10.5703125" style="27" customWidth="1"/>
    <col min="15" max="15" width="16" style="27" customWidth="1"/>
    <col min="16" max="16" width="38.7109375" style="27" customWidth="1"/>
    <col min="17" max="17" width="16" style="27" customWidth="1"/>
    <col min="18" max="18" width="16" style="27" hidden="1" customWidth="1"/>
    <col min="19" max="19" width="17" style="27" hidden="1" customWidth="1"/>
    <col min="20" max="21" width="17.5703125" style="27" hidden="1" customWidth="1"/>
    <col min="22" max="24" width="10.140625" style="27" hidden="1" customWidth="1"/>
    <col min="25" max="25" width="11.140625" style="27" hidden="1" customWidth="1"/>
    <col min="26" max="26" width="0" style="27" hidden="1" customWidth="1"/>
    <col min="27" max="27" width="39.85546875" style="27" customWidth="1"/>
    <col min="28" max="16384" width="9.140625" style="27"/>
  </cols>
  <sheetData>
    <row r="4" spans="1:27" s="7" customFormat="1" ht="90" x14ac:dyDescent="0.25">
      <c r="A4" s="6" t="s">
        <v>76</v>
      </c>
      <c r="B4" s="6" t="s">
        <v>25</v>
      </c>
      <c r="C4" s="6" t="s">
        <v>8</v>
      </c>
      <c r="D4" s="6" t="s">
        <v>4</v>
      </c>
      <c r="E4" s="6" t="s">
        <v>5</v>
      </c>
      <c r="F4" s="6" t="s">
        <v>7</v>
      </c>
      <c r="G4" s="6" t="s">
        <v>14</v>
      </c>
      <c r="H4" s="6" t="s">
        <v>9</v>
      </c>
      <c r="I4" s="6" t="s">
        <v>23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24</v>
      </c>
      <c r="Q4" s="6" t="s">
        <v>21</v>
      </c>
      <c r="R4" s="6" t="s">
        <v>10</v>
      </c>
      <c r="S4" s="6" t="s">
        <v>0</v>
      </c>
      <c r="T4" s="6" t="s">
        <v>1</v>
      </c>
      <c r="U4" s="6" t="s">
        <v>6</v>
      </c>
      <c r="V4" s="6" t="s">
        <v>2</v>
      </c>
      <c r="W4" s="6" t="s">
        <v>11</v>
      </c>
      <c r="X4" s="6" t="s">
        <v>12</v>
      </c>
      <c r="Y4" s="6" t="s">
        <v>3</v>
      </c>
      <c r="Z4" s="6" t="s">
        <v>13</v>
      </c>
      <c r="AA4" s="6" t="s">
        <v>22</v>
      </c>
    </row>
    <row r="5" spans="1:27" s="15" customFormat="1" x14ac:dyDescent="0.25">
      <c r="A5" s="8">
        <v>1</v>
      </c>
      <c r="B5" s="8" t="s">
        <v>33</v>
      </c>
      <c r="C5" s="9" t="s">
        <v>26</v>
      </c>
      <c r="D5" s="10"/>
      <c r="E5" s="10" t="s">
        <v>27</v>
      </c>
      <c r="F5" s="10"/>
      <c r="G5" s="10" t="s">
        <v>28</v>
      </c>
      <c r="H5" s="10" t="s">
        <v>148</v>
      </c>
      <c r="I5" s="10" t="s">
        <v>30</v>
      </c>
      <c r="J5" s="11">
        <f>1800*K5</f>
        <v>115200</v>
      </c>
      <c r="K5" s="11">
        <v>64</v>
      </c>
      <c r="L5" s="12" t="s">
        <v>31</v>
      </c>
      <c r="M5" s="1" t="s">
        <v>32</v>
      </c>
      <c r="N5" s="11">
        <v>61.62</v>
      </c>
      <c r="O5" s="11">
        <v>79.290000000000006</v>
      </c>
      <c r="P5" s="13"/>
      <c r="Q5" s="13"/>
      <c r="R5" s="13"/>
      <c r="S5" s="14"/>
      <c r="T5" s="14"/>
      <c r="U5" s="14"/>
      <c r="V5" s="14"/>
      <c r="W5" s="14"/>
      <c r="X5" s="14"/>
      <c r="Y5" s="14"/>
      <c r="AA5" s="15" t="s">
        <v>29</v>
      </c>
    </row>
    <row r="6" spans="1:27" s="15" customFormat="1" x14ac:dyDescent="0.25">
      <c r="A6" s="16">
        <v>2</v>
      </c>
      <c r="B6" s="16" t="s">
        <v>65</v>
      </c>
      <c r="C6" s="5" t="s">
        <v>61</v>
      </c>
      <c r="D6" s="1"/>
      <c r="E6" s="1" t="s">
        <v>62</v>
      </c>
      <c r="F6" s="28" t="s">
        <v>130</v>
      </c>
      <c r="G6" s="1" t="s">
        <v>28</v>
      </c>
      <c r="H6" s="1" t="s">
        <v>149</v>
      </c>
      <c r="I6" s="1" t="s">
        <v>30</v>
      </c>
      <c r="J6" s="11">
        <f>1800*K6</f>
        <v>108000</v>
      </c>
      <c r="K6" s="2">
        <v>60</v>
      </c>
      <c r="L6" s="5" t="s">
        <v>63</v>
      </c>
      <c r="M6" s="1" t="s">
        <v>64</v>
      </c>
      <c r="N6" s="2">
        <v>47.73</v>
      </c>
      <c r="O6" s="2">
        <v>60.95</v>
      </c>
      <c r="P6" s="28" t="s">
        <v>139</v>
      </c>
      <c r="Q6" s="5"/>
      <c r="R6" s="5"/>
      <c r="S6" s="17"/>
      <c r="T6" s="17"/>
      <c r="U6" s="17"/>
      <c r="V6" s="17"/>
      <c r="W6" s="17"/>
      <c r="X6" s="17"/>
      <c r="Y6" s="17"/>
      <c r="Z6" s="18"/>
      <c r="AA6" s="18" t="s">
        <v>34</v>
      </c>
    </row>
    <row r="7" spans="1:27" s="15" customFormat="1" x14ac:dyDescent="0.25">
      <c r="A7" s="16">
        <v>3</v>
      </c>
      <c r="B7" s="16" t="s">
        <v>89</v>
      </c>
      <c r="C7" s="5" t="s">
        <v>66</v>
      </c>
      <c r="D7" s="5"/>
      <c r="E7" s="1" t="s">
        <v>68</v>
      </c>
      <c r="F7" s="5" t="s">
        <v>136</v>
      </c>
      <c r="G7" s="1" t="s">
        <v>28</v>
      </c>
      <c r="H7" s="1" t="s">
        <v>149</v>
      </c>
      <c r="I7" s="1" t="s">
        <v>30</v>
      </c>
      <c r="J7" s="11" t="s">
        <v>157</v>
      </c>
      <c r="K7" s="2">
        <v>115</v>
      </c>
      <c r="L7" s="19" t="s">
        <v>71</v>
      </c>
      <c r="M7" s="3" t="s">
        <v>70</v>
      </c>
      <c r="N7" s="4">
        <v>45.82</v>
      </c>
      <c r="O7" s="4">
        <v>57.78</v>
      </c>
      <c r="P7" s="5"/>
      <c r="Q7" s="5"/>
      <c r="R7" s="5"/>
      <c r="S7" s="17"/>
      <c r="T7" s="17"/>
      <c r="U7" s="17"/>
      <c r="V7" s="17"/>
      <c r="W7" s="17"/>
      <c r="X7" s="17"/>
      <c r="Y7" s="17"/>
      <c r="Z7" s="18"/>
      <c r="AA7" s="18" t="s">
        <v>35</v>
      </c>
    </row>
    <row r="8" spans="1:27" s="15" customFormat="1" x14ac:dyDescent="0.25">
      <c r="A8" s="16">
        <v>4</v>
      </c>
      <c r="B8" s="16" t="s">
        <v>91</v>
      </c>
      <c r="C8" s="5" t="s">
        <v>67</v>
      </c>
      <c r="D8" s="5"/>
      <c r="E8" s="1" t="s">
        <v>69</v>
      </c>
      <c r="F8" s="5"/>
      <c r="G8" s="1" t="s">
        <v>28</v>
      </c>
      <c r="H8" s="1" t="s">
        <v>153</v>
      </c>
      <c r="I8" s="1" t="s">
        <v>30</v>
      </c>
      <c r="J8" s="11">
        <f t="shared" ref="J7:J15" si="0">1800*K8</f>
        <v>142200</v>
      </c>
      <c r="K8" s="2">
        <v>79</v>
      </c>
      <c r="L8" s="19" t="s">
        <v>72</v>
      </c>
      <c r="M8" s="3" t="s">
        <v>73</v>
      </c>
      <c r="N8" s="2">
        <v>72.88</v>
      </c>
      <c r="O8" s="2">
        <v>88.6</v>
      </c>
      <c r="P8" s="5"/>
      <c r="Q8" s="5"/>
      <c r="R8" s="5"/>
      <c r="S8" s="17"/>
      <c r="T8" s="17"/>
      <c r="U8" s="17"/>
      <c r="V8" s="17"/>
      <c r="W8" s="17"/>
      <c r="X8" s="17"/>
      <c r="Y8" s="17"/>
      <c r="Z8" s="18"/>
      <c r="AA8" s="18" t="s">
        <v>36</v>
      </c>
    </row>
    <row r="9" spans="1:27" s="15" customFormat="1" x14ac:dyDescent="0.25">
      <c r="A9" s="16">
        <v>5</v>
      </c>
      <c r="B9" s="16" t="s">
        <v>33</v>
      </c>
      <c r="C9" s="19" t="s">
        <v>123</v>
      </c>
      <c r="D9" s="5"/>
      <c r="E9" s="1" t="s">
        <v>62</v>
      </c>
      <c r="F9" s="28" t="s">
        <v>131</v>
      </c>
      <c r="G9" s="1" t="s">
        <v>28</v>
      </c>
      <c r="H9" s="1" t="s">
        <v>149</v>
      </c>
      <c r="I9" s="1" t="s">
        <v>30</v>
      </c>
      <c r="J9" s="11">
        <f t="shared" si="0"/>
        <v>97200</v>
      </c>
      <c r="K9" s="2">
        <v>54</v>
      </c>
      <c r="L9" s="19" t="s">
        <v>72</v>
      </c>
      <c r="M9" s="3" t="s">
        <v>73</v>
      </c>
      <c r="N9" s="2">
        <v>72.88</v>
      </c>
      <c r="O9" s="2">
        <v>88.6</v>
      </c>
      <c r="P9" s="28" t="s">
        <v>140</v>
      </c>
      <c r="Q9" s="5"/>
      <c r="R9" s="5"/>
      <c r="S9" s="17"/>
      <c r="T9" s="17"/>
      <c r="U9" s="17"/>
      <c r="V9" s="17"/>
      <c r="W9" s="17"/>
      <c r="X9" s="17"/>
      <c r="Y9" s="17"/>
      <c r="Z9" s="18"/>
      <c r="AA9" s="18" t="s">
        <v>37</v>
      </c>
    </row>
    <row r="10" spans="1:27" s="15" customFormat="1" x14ac:dyDescent="0.25">
      <c r="A10" s="16">
        <v>6</v>
      </c>
      <c r="B10" s="16" t="s">
        <v>90</v>
      </c>
      <c r="C10" s="19" t="s">
        <v>104</v>
      </c>
      <c r="D10" s="5"/>
      <c r="E10" s="3" t="s">
        <v>27</v>
      </c>
      <c r="F10" s="5" t="s">
        <v>134</v>
      </c>
      <c r="G10" s="1" t="s">
        <v>28</v>
      </c>
      <c r="H10" s="1" t="s">
        <v>148</v>
      </c>
      <c r="I10" s="1" t="s">
        <v>30</v>
      </c>
      <c r="J10" s="11">
        <f t="shared" si="0"/>
        <v>216000</v>
      </c>
      <c r="K10" s="2">
        <v>120</v>
      </c>
      <c r="L10" s="19" t="s">
        <v>72</v>
      </c>
      <c r="M10" s="3" t="s">
        <v>73</v>
      </c>
      <c r="N10" s="2">
        <v>72.88</v>
      </c>
      <c r="O10" s="2">
        <v>88.6</v>
      </c>
      <c r="P10" s="5"/>
      <c r="Q10" s="5"/>
      <c r="R10" s="5"/>
      <c r="S10" s="17"/>
      <c r="T10" s="17"/>
      <c r="U10" s="17"/>
      <c r="V10" s="17"/>
      <c r="W10" s="17"/>
      <c r="X10" s="17"/>
      <c r="Y10" s="17"/>
      <c r="Z10" s="18"/>
      <c r="AA10" s="18" t="s">
        <v>38</v>
      </c>
    </row>
    <row r="11" spans="1:27" s="15" customFormat="1" x14ac:dyDescent="0.25">
      <c r="A11" s="16">
        <v>7</v>
      </c>
      <c r="B11" s="16" t="s">
        <v>92</v>
      </c>
      <c r="C11" s="19" t="s">
        <v>122</v>
      </c>
      <c r="D11" s="5"/>
      <c r="E11" s="3" t="s">
        <v>128</v>
      </c>
      <c r="F11" s="5" t="s">
        <v>134</v>
      </c>
      <c r="G11" s="1" t="s">
        <v>28</v>
      </c>
      <c r="H11" s="1" t="s">
        <v>150</v>
      </c>
      <c r="I11" s="1" t="s">
        <v>30</v>
      </c>
      <c r="J11" s="11">
        <f t="shared" si="0"/>
        <v>174600</v>
      </c>
      <c r="K11" s="2">
        <v>97</v>
      </c>
      <c r="L11" s="19" t="s">
        <v>72</v>
      </c>
      <c r="M11" s="3" t="s">
        <v>73</v>
      </c>
      <c r="N11" s="2">
        <v>72.88</v>
      </c>
      <c r="O11" s="2">
        <v>88.6</v>
      </c>
      <c r="P11" s="5"/>
      <c r="Q11" s="5"/>
      <c r="R11" s="5"/>
      <c r="S11" s="17"/>
      <c r="T11" s="17"/>
      <c r="U11" s="17"/>
      <c r="V11" s="17"/>
      <c r="W11" s="17"/>
      <c r="X11" s="17"/>
      <c r="Y11" s="17"/>
      <c r="Z11" s="18"/>
      <c r="AA11" s="18" t="s">
        <v>39</v>
      </c>
    </row>
    <row r="12" spans="1:27" s="15" customFormat="1" x14ac:dyDescent="0.25">
      <c r="A12" s="16">
        <v>8</v>
      </c>
      <c r="B12" s="16" t="s">
        <v>95</v>
      </c>
      <c r="C12" s="19" t="s">
        <v>121</v>
      </c>
      <c r="D12" s="5"/>
      <c r="E12" s="3" t="s">
        <v>62</v>
      </c>
      <c r="F12" s="28" t="s">
        <v>132</v>
      </c>
      <c r="G12" s="1" t="s">
        <v>28</v>
      </c>
      <c r="H12" s="1" t="s">
        <v>149</v>
      </c>
      <c r="I12" s="1" t="s">
        <v>30</v>
      </c>
      <c r="J12" s="11">
        <v>131887</v>
      </c>
      <c r="K12" s="2">
        <f>J12/2080</f>
        <v>63.407211538461539</v>
      </c>
      <c r="L12" s="19" t="s">
        <v>72</v>
      </c>
      <c r="M12" s="3" t="s">
        <v>73</v>
      </c>
      <c r="N12" s="2">
        <v>72.88</v>
      </c>
      <c r="O12" s="2">
        <v>88.6</v>
      </c>
      <c r="P12" s="28" t="s">
        <v>141</v>
      </c>
      <c r="Q12" s="5"/>
      <c r="R12" s="5"/>
      <c r="S12" s="17"/>
      <c r="T12" s="17"/>
      <c r="U12" s="17"/>
      <c r="V12" s="17"/>
      <c r="W12" s="17"/>
      <c r="X12" s="17"/>
      <c r="Y12" s="17"/>
      <c r="Z12" s="18"/>
      <c r="AA12" s="18" t="s">
        <v>40</v>
      </c>
    </row>
    <row r="13" spans="1:27" s="15" customFormat="1" x14ac:dyDescent="0.25">
      <c r="A13" s="16">
        <v>9</v>
      </c>
      <c r="B13" s="16" t="s">
        <v>90</v>
      </c>
      <c r="C13" s="19" t="s">
        <v>120</v>
      </c>
      <c r="D13" s="5"/>
      <c r="E13" s="3" t="s">
        <v>62</v>
      </c>
      <c r="F13" s="28" t="s">
        <v>133</v>
      </c>
      <c r="G13" s="1" t="s">
        <v>28</v>
      </c>
      <c r="H13" s="1" t="s">
        <v>149</v>
      </c>
      <c r="I13" s="1" t="s">
        <v>30</v>
      </c>
      <c r="J13" s="11">
        <v>175099</v>
      </c>
      <c r="K13" s="2">
        <f>J13/2080</f>
        <v>84.182211538461544</v>
      </c>
      <c r="L13" s="19" t="s">
        <v>74</v>
      </c>
      <c r="M13" s="3" t="s">
        <v>75</v>
      </c>
      <c r="N13" s="2">
        <v>45.43</v>
      </c>
      <c r="O13" s="2">
        <v>60.3</v>
      </c>
      <c r="P13" s="28" t="s">
        <v>142</v>
      </c>
      <c r="Q13" s="5"/>
      <c r="R13" s="5"/>
      <c r="S13" s="17"/>
      <c r="T13" s="17"/>
      <c r="U13" s="17"/>
      <c r="V13" s="17"/>
      <c r="W13" s="17"/>
      <c r="X13" s="17"/>
      <c r="Y13" s="17"/>
      <c r="Z13" s="18"/>
      <c r="AA13" s="18" t="s">
        <v>41</v>
      </c>
    </row>
    <row r="14" spans="1:27" s="15" customFormat="1" x14ac:dyDescent="0.25">
      <c r="A14" s="16">
        <v>10</v>
      </c>
      <c r="B14" s="16" t="s">
        <v>89</v>
      </c>
      <c r="C14" s="19" t="s">
        <v>119</v>
      </c>
      <c r="D14" s="5"/>
      <c r="E14" s="3" t="s">
        <v>68</v>
      </c>
      <c r="F14" s="5" t="s">
        <v>155</v>
      </c>
      <c r="G14" s="1" t="s">
        <v>28</v>
      </c>
      <c r="H14" s="1" t="s">
        <v>149</v>
      </c>
      <c r="I14" s="1" t="s">
        <v>30</v>
      </c>
      <c r="J14" s="11">
        <f t="shared" si="0"/>
        <v>207000</v>
      </c>
      <c r="K14" s="2">
        <v>115</v>
      </c>
      <c r="L14" s="19" t="s">
        <v>82</v>
      </c>
      <c r="M14" s="3" t="s">
        <v>83</v>
      </c>
      <c r="N14" s="2">
        <v>45.82</v>
      </c>
      <c r="O14" s="2">
        <v>50.74</v>
      </c>
      <c r="P14" s="5"/>
      <c r="Q14" s="5"/>
      <c r="R14" s="5"/>
      <c r="S14" s="17"/>
      <c r="T14" s="17"/>
      <c r="U14" s="17"/>
      <c r="V14" s="17"/>
      <c r="W14" s="17"/>
      <c r="X14" s="17"/>
      <c r="Y14" s="17"/>
      <c r="Z14" s="18"/>
      <c r="AA14" s="18" t="s">
        <v>42</v>
      </c>
    </row>
    <row r="15" spans="1:27" s="15" customFormat="1" x14ac:dyDescent="0.25">
      <c r="A15" s="16">
        <v>11</v>
      </c>
      <c r="B15" s="16" t="s">
        <v>93</v>
      </c>
      <c r="C15" s="19" t="s">
        <v>102</v>
      </c>
      <c r="D15" s="5"/>
      <c r="E15" s="3" t="s">
        <v>128</v>
      </c>
      <c r="F15" s="5" t="s">
        <v>154</v>
      </c>
      <c r="G15" s="1" t="s">
        <v>28</v>
      </c>
      <c r="H15" s="1" t="s">
        <v>150</v>
      </c>
      <c r="I15" s="1" t="s">
        <v>30</v>
      </c>
      <c r="J15" s="11">
        <f t="shared" si="0"/>
        <v>55800</v>
      </c>
      <c r="K15" s="2">
        <v>31</v>
      </c>
      <c r="L15" s="5" t="s">
        <v>72</v>
      </c>
      <c r="M15" s="3" t="s">
        <v>73</v>
      </c>
      <c r="N15" s="2">
        <v>72.88</v>
      </c>
      <c r="O15" s="2">
        <v>88.6</v>
      </c>
      <c r="P15" s="5"/>
      <c r="Q15" s="5"/>
      <c r="R15" s="5"/>
      <c r="S15" s="17"/>
      <c r="T15" s="17"/>
      <c r="U15" s="17"/>
      <c r="V15" s="17"/>
      <c r="W15" s="17"/>
      <c r="X15" s="17"/>
      <c r="Y15" s="17"/>
      <c r="Z15" s="18"/>
      <c r="AA15" s="18" t="s">
        <v>43</v>
      </c>
    </row>
    <row r="16" spans="1:27" s="15" customFormat="1" x14ac:dyDescent="0.25">
      <c r="A16" s="16">
        <v>12</v>
      </c>
      <c r="B16" s="16" t="s">
        <v>90</v>
      </c>
      <c r="C16" s="19" t="s">
        <v>118</v>
      </c>
      <c r="D16" s="5"/>
      <c r="E16" s="3" t="s">
        <v>62</v>
      </c>
      <c r="F16" s="28" t="s">
        <v>134</v>
      </c>
      <c r="G16" s="1" t="s">
        <v>28</v>
      </c>
      <c r="H16" s="1" t="s">
        <v>149</v>
      </c>
      <c r="I16" s="1" t="s">
        <v>30</v>
      </c>
      <c r="J16" s="11">
        <v>225674</v>
      </c>
      <c r="K16" s="2">
        <f t="shared" ref="K16:K17" si="1">J16/2080</f>
        <v>108.49711538461538</v>
      </c>
      <c r="L16" s="5" t="s">
        <v>72</v>
      </c>
      <c r="M16" s="3" t="s">
        <v>73</v>
      </c>
      <c r="N16" s="2">
        <v>72.88</v>
      </c>
      <c r="O16" s="2">
        <v>88.6</v>
      </c>
      <c r="P16" s="28" t="s">
        <v>143</v>
      </c>
      <c r="Q16" s="5"/>
      <c r="R16" s="5"/>
      <c r="S16" s="17"/>
      <c r="T16" s="17"/>
      <c r="U16" s="17"/>
      <c r="V16" s="17"/>
      <c r="W16" s="17"/>
      <c r="X16" s="17"/>
      <c r="Y16" s="17"/>
      <c r="Z16" s="18"/>
      <c r="AA16" s="18" t="s">
        <v>44</v>
      </c>
    </row>
    <row r="17" spans="1:27" s="15" customFormat="1" x14ac:dyDescent="0.25">
      <c r="A17" s="16">
        <v>13</v>
      </c>
      <c r="B17" s="16" t="s">
        <v>96</v>
      </c>
      <c r="C17" s="19" t="s">
        <v>117</v>
      </c>
      <c r="D17" s="5"/>
      <c r="E17" s="3" t="s">
        <v>62</v>
      </c>
      <c r="F17" s="28" t="s">
        <v>132</v>
      </c>
      <c r="G17" s="1" t="s">
        <v>28</v>
      </c>
      <c r="H17" s="1" t="s">
        <v>149</v>
      </c>
      <c r="I17" s="1" t="s">
        <v>30</v>
      </c>
      <c r="J17" s="11">
        <v>115101</v>
      </c>
      <c r="K17" s="2">
        <f t="shared" si="1"/>
        <v>55.337019230769229</v>
      </c>
      <c r="L17" s="5" t="s">
        <v>72</v>
      </c>
      <c r="M17" s="3" t="s">
        <v>73</v>
      </c>
      <c r="N17" s="2">
        <v>72.88</v>
      </c>
      <c r="O17" s="2">
        <v>88.6</v>
      </c>
      <c r="P17" s="28" t="s">
        <v>141</v>
      </c>
      <c r="Q17" s="5"/>
      <c r="R17" s="5"/>
      <c r="S17" s="17"/>
      <c r="T17" s="17"/>
      <c r="U17" s="17"/>
      <c r="V17" s="17"/>
      <c r="W17" s="17"/>
      <c r="X17" s="17"/>
      <c r="Y17" s="17"/>
      <c r="Z17" s="18"/>
      <c r="AA17" s="18" t="s">
        <v>45</v>
      </c>
    </row>
    <row r="18" spans="1:27" s="15" customFormat="1" x14ac:dyDescent="0.25">
      <c r="A18" s="16">
        <v>14</v>
      </c>
      <c r="B18" s="16" t="s">
        <v>97</v>
      </c>
      <c r="C18" s="5"/>
      <c r="D18" s="5"/>
      <c r="E18" s="3" t="s">
        <v>68</v>
      </c>
      <c r="F18" s="5" t="s">
        <v>155</v>
      </c>
      <c r="G18" s="1" t="s">
        <v>28</v>
      </c>
      <c r="H18" s="1" t="s">
        <v>149</v>
      </c>
      <c r="I18" s="1" t="s">
        <v>30</v>
      </c>
      <c r="J18" s="2" t="s">
        <v>157</v>
      </c>
      <c r="K18" s="2">
        <v>115</v>
      </c>
      <c r="L18" s="19" t="s">
        <v>82</v>
      </c>
      <c r="M18" s="3" t="s">
        <v>83</v>
      </c>
      <c r="N18" s="2">
        <v>45.82</v>
      </c>
      <c r="O18" s="2">
        <v>50.74</v>
      </c>
      <c r="P18" s="5"/>
      <c r="Q18" s="5"/>
      <c r="R18" s="5"/>
      <c r="S18" s="17"/>
      <c r="T18" s="17"/>
      <c r="U18" s="17"/>
      <c r="V18" s="17"/>
      <c r="W18" s="17"/>
      <c r="X18" s="17"/>
      <c r="Y18" s="17"/>
      <c r="Z18" s="18"/>
      <c r="AA18" s="18" t="s">
        <v>46</v>
      </c>
    </row>
    <row r="19" spans="1:27" s="15" customFormat="1" x14ac:dyDescent="0.25">
      <c r="A19" s="16">
        <v>15</v>
      </c>
      <c r="B19" s="16" t="s">
        <v>98</v>
      </c>
      <c r="C19" s="19" t="s">
        <v>116</v>
      </c>
      <c r="D19" s="5"/>
      <c r="E19" s="3" t="s">
        <v>62</v>
      </c>
      <c r="F19" s="28" t="s">
        <v>135</v>
      </c>
      <c r="G19" s="1" t="s">
        <v>28</v>
      </c>
      <c r="H19" s="1" t="s">
        <v>149</v>
      </c>
      <c r="I19" s="1" t="s">
        <v>30</v>
      </c>
      <c r="J19" s="2">
        <v>109242</v>
      </c>
      <c r="K19" s="2">
        <f>J19/2080</f>
        <v>52.520192307692305</v>
      </c>
      <c r="L19" s="19" t="s">
        <v>84</v>
      </c>
      <c r="M19" s="3" t="s">
        <v>85</v>
      </c>
      <c r="N19" s="2">
        <v>37.03</v>
      </c>
      <c r="O19" s="2">
        <v>47.44</v>
      </c>
      <c r="P19" s="28" t="s">
        <v>144</v>
      </c>
      <c r="Q19" s="5"/>
      <c r="R19" s="5"/>
      <c r="S19" s="17"/>
      <c r="T19" s="17"/>
      <c r="U19" s="17"/>
      <c r="V19" s="17"/>
      <c r="W19" s="17"/>
      <c r="X19" s="17"/>
      <c r="Y19" s="17"/>
      <c r="Z19" s="18"/>
      <c r="AA19" s="18" t="s">
        <v>47</v>
      </c>
    </row>
    <row r="20" spans="1:27" s="15" customFormat="1" x14ac:dyDescent="0.25">
      <c r="A20" s="16">
        <v>16</v>
      </c>
      <c r="B20" s="16" t="s">
        <v>94</v>
      </c>
      <c r="C20" s="19" t="s">
        <v>102</v>
      </c>
      <c r="D20" s="5"/>
      <c r="E20" s="3" t="s">
        <v>128</v>
      </c>
      <c r="F20" s="5"/>
      <c r="G20" s="1" t="s">
        <v>28</v>
      </c>
      <c r="H20" s="1" t="s">
        <v>150</v>
      </c>
      <c r="I20" s="1" t="s">
        <v>30</v>
      </c>
      <c r="J20" s="2">
        <f>$J$8</f>
        <v>142200</v>
      </c>
      <c r="K20" s="2">
        <v>62</v>
      </c>
      <c r="L20" s="19" t="s">
        <v>71</v>
      </c>
      <c r="M20" s="3" t="s">
        <v>70</v>
      </c>
      <c r="N20" s="2">
        <v>45.82</v>
      </c>
      <c r="O20" s="2">
        <v>57.78</v>
      </c>
      <c r="P20" s="5"/>
      <c r="Q20" s="5"/>
      <c r="R20" s="5"/>
      <c r="S20" s="17"/>
      <c r="T20" s="17"/>
      <c r="U20" s="17"/>
      <c r="V20" s="17"/>
      <c r="W20" s="17"/>
      <c r="X20" s="17"/>
      <c r="Y20" s="17"/>
      <c r="Z20" s="18"/>
      <c r="AA20" s="18" t="s">
        <v>48</v>
      </c>
    </row>
    <row r="21" spans="1:27" s="15" customFormat="1" x14ac:dyDescent="0.25">
      <c r="A21" s="16">
        <v>17</v>
      </c>
      <c r="B21" s="16" t="s">
        <v>90</v>
      </c>
      <c r="C21" s="19" t="s">
        <v>113</v>
      </c>
      <c r="D21" s="5"/>
      <c r="E21" s="3" t="s">
        <v>62</v>
      </c>
      <c r="F21" s="28" t="s">
        <v>135</v>
      </c>
      <c r="G21" s="1" t="s">
        <v>28</v>
      </c>
      <c r="H21" s="1" t="s">
        <v>151</v>
      </c>
      <c r="I21" s="1" t="s">
        <v>30</v>
      </c>
      <c r="J21" s="2">
        <v>201960</v>
      </c>
      <c r="K21" s="2">
        <f>J21/2080</f>
        <v>97.09615384615384</v>
      </c>
      <c r="L21" s="5" t="s">
        <v>72</v>
      </c>
      <c r="M21" s="3" t="s">
        <v>73</v>
      </c>
      <c r="N21" s="2">
        <v>72.88</v>
      </c>
      <c r="O21" s="2">
        <v>88.6</v>
      </c>
      <c r="P21" s="28" t="s">
        <v>144</v>
      </c>
      <c r="Q21" s="5"/>
      <c r="R21" s="5"/>
      <c r="S21" s="17"/>
      <c r="T21" s="17"/>
      <c r="U21" s="17"/>
      <c r="V21" s="17"/>
      <c r="W21" s="17"/>
      <c r="X21" s="17"/>
      <c r="Y21" s="17"/>
      <c r="Z21" s="18"/>
      <c r="AA21" s="18" t="s">
        <v>49</v>
      </c>
    </row>
    <row r="22" spans="1:27" s="15" customFormat="1" x14ac:dyDescent="0.25">
      <c r="A22" s="16">
        <v>18</v>
      </c>
      <c r="B22" s="16" t="s">
        <v>115</v>
      </c>
      <c r="C22" s="19" t="s">
        <v>114</v>
      </c>
      <c r="D22" s="5"/>
      <c r="E22" s="3" t="s">
        <v>62</v>
      </c>
      <c r="F22" s="5" t="s">
        <v>156</v>
      </c>
      <c r="G22" s="1" t="s">
        <v>28</v>
      </c>
      <c r="H22" s="1" t="s">
        <v>149</v>
      </c>
      <c r="I22" s="1" t="s">
        <v>30</v>
      </c>
      <c r="J22" s="11">
        <f t="shared" ref="J22" si="2">1800*K22</f>
        <v>84600</v>
      </c>
      <c r="K22" s="2">
        <v>47</v>
      </c>
      <c r="L22" s="5" t="s">
        <v>72</v>
      </c>
      <c r="M22" s="3" t="s">
        <v>73</v>
      </c>
      <c r="N22" s="2">
        <v>72.88</v>
      </c>
      <c r="O22" s="2">
        <v>88.6</v>
      </c>
      <c r="P22" s="5"/>
      <c r="Q22" s="5"/>
      <c r="R22" s="5"/>
      <c r="S22" s="17"/>
      <c r="T22" s="17"/>
      <c r="U22" s="17"/>
      <c r="V22" s="17"/>
      <c r="W22" s="17"/>
      <c r="X22" s="17"/>
      <c r="Y22" s="17"/>
      <c r="Z22" s="18"/>
      <c r="AA22" s="18" t="s">
        <v>50</v>
      </c>
    </row>
    <row r="23" spans="1:27" s="15" customFormat="1" x14ac:dyDescent="0.25">
      <c r="A23" s="16">
        <v>19</v>
      </c>
      <c r="B23" s="16" t="s">
        <v>95</v>
      </c>
      <c r="C23" s="19" t="s">
        <v>101</v>
      </c>
      <c r="D23" s="5"/>
      <c r="E23" s="3" t="s">
        <v>62</v>
      </c>
      <c r="F23" s="28" t="s">
        <v>136</v>
      </c>
      <c r="G23" s="1" t="s">
        <v>28</v>
      </c>
      <c r="H23" s="1" t="s">
        <v>149</v>
      </c>
      <c r="I23" s="1" t="s">
        <v>30</v>
      </c>
      <c r="J23" s="2">
        <v>115449</v>
      </c>
      <c r="K23" s="2">
        <f>J23/2080</f>
        <v>55.504326923076924</v>
      </c>
      <c r="L23" s="5" t="s">
        <v>78</v>
      </c>
      <c r="M23" s="1" t="s">
        <v>79</v>
      </c>
      <c r="N23" s="2">
        <v>50.39</v>
      </c>
      <c r="O23" s="2">
        <v>64.099999999999994</v>
      </c>
      <c r="P23" s="28" t="s">
        <v>145</v>
      </c>
      <c r="Q23" s="5"/>
      <c r="R23" s="5"/>
      <c r="S23" s="17"/>
      <c r="T23" s="17"/>
      <c r="U23" s="17"/>
      <c r="V23" s="17"/>
      <c r="W23" s="17"/>
      <c r="X23" s="17"/>
      <c r="Y23" s="17"/>
      <c r="Z23" s="18"/>
      <c r="AA23" s="18" t="s">
        <v>51</v>
      </c>
    </row>
    <row r="24" spans="1:27" s="15" customFormat="1" x14ac:dyDescent="0.25">
      <c r="A24" s="16">
        <v>20</v>
      </c>
      <c r="B24" s="16" t="s">
        <v>99</v>
      </c>
      <c r="C24" s="19" t="s">
        <v>102</v>
      </c>
      <c r="D24" s="5"/>
      <c r="E24" s="3" t="s">
        <v>128</v>
      </c>
      <c r="F24" s="5"/>
      <c r="G24" s="1" t="s">
        <v>28</v>
      </c>
      <c r="H24" s="1" t="s">
        <v>150</v>
      </c>
      <c r="I24" s="1" t="s">
        <v>30</v>
      </c>
      <c r="J24" s="11">
        <f t="shared" ref="J24:J25" si="3">1800*K24</f>
        <v>129600</v>
      </c>
      <c r="K24" s="2">
        <v>72</v>
      </c>
      <c r="L24" s="5" t="s">
        <v>78</v>
      </c>
      <c r="M24" s="1" t="s">
        <v>79</v>
      </c>
      <c r="N24" s="2">
        <v>50.39</v>
      </c>
      <c r="O24" s="2">
        <v>64.099999999999994</v>
      </c>
      <c r="P24" s="5"/>
      <c r="Q24" s="5"/>
      <c r="R24" s="5"/>
      <c r="S24" s="17"/>
      <c r="T24" s="17"/>
      <c r="U24" s="17"/>
      <c r="V24" s="17"/>
      <c r="W24" s="17"/>
      <c r="X24" s="17"/>
      <c r="Y24" s="17"/>
      <c r="Z24" s="18"/>
      <c r="AA24" s="18" t="s">
        <v>52</v>
      </c>
    </row>
    <row r="25" spans="1:27" s="15" customFormat="1" x14ac:dyDescent="0.25">
      <c r="A25" s="16">
        <v>21</v>
      </c>
      <c r="B25" s="16" t="s">
        <v>90</v>
      </c>
      <c r="C25" s="19" t="s">
        <v>103</v>
      </c>
      <c r="D25" s="5"/>
      <c r="E25" s="3" t="s">
        <v>69</v>
      </c>
      <c r="F25" s="5" t="s">
        <v>134</v>
      </c>
      <c r="G25" s="1" t="s">
        <v>28</v>
      </c>
      <c r="H25" s="1" t="s">
        <v>153</v>
      </c>
      <c r="I25" s="1" t="s">
        <v>30</v>
      </c>
      <c r="J25" s="11">
        <f t="shared" si="3"/>
        <v>286200</v>
      </c>
      <c r="K25" s="2">
        <v>159</v>
      </c>
      <c r="L25" s="5" t="s">
        <v>72</v>
      </c>
      <c r="M25" s="3" t="s">
        <v>73</v>
      </c>
      <c r="N25" s="2">
        <v>72.88</v>
      </c>
      <c r="O25" s="2">
        <v>88.6</v>
      </c>
      <c r="P25" s="5"/>
      <c r="Q25" s="5"/>
      <c r="R25" s="5"/>
      <c r="S25" s="17"/>
      <c r="T25" s="17"/>
      <c r="U25" s="17"/>
      <c r="V25" s="17"/>
      <c r="W25" s="17"/>
      <c r="X25" s="17"/>
      <c r="Y25" s="17"/>
      <c r="Z25" s="18"/>
      <c r="AA25" s="18" t="s">
        <v>53</v>
      </c>
    </row>
    <row r="26" spans="1:27" s="15" customFormat="1" x14ac:dyDescent="0.25">
      <c r="A26" s="16">
        <v>22</v>
      </c>
      <c r="B26" s="16" t="s">
        <v>110</v>
      </c>
      <c r="C26" s="19" t="s">
        <v>109</v>
      </c>
      <c r="D26" s="5"/>
      <c r="E26" s="3" t="s">
        <v>62</v>
      </c>
      <c r="F26" s="28" t="s">
        <v>131</v>
      </c>
      <c r="G26" s="1" t="s">
        <v>28</v>
      </c>
      <c r="H26" s="1" t="s">
        <v>149</v>
      </c>
      <c r="I26" s="1" t="s">
        <v>30</v>
      </c>
      <c r="J26" s="2">
        <v>85007</v>
      </c>
      <c r="K26" s="2">
        <f t="shared" ref="K26:K28" si="4">J26/2080</f>
        <v>40.868749999999999</v>
      </c>
      <c r="L26" s="5" t="s">
        <v>72</v>
      </c>
      <c r="M26" s="3" t="s">
        <v>73</v>
      </c>
      <c r="N26" s="2">
        <v>72.88</v>
      </c>
      <c r="O26" s="2">
        <v>88.6</v>
      </c>
      <c r="P26" s="28" t="s">
        <v>140</v>
      </c>
      <c r="Q26" s="5"/>
      <c r="R26" s="5"/>
      <c r="S26" s="17"/>
      <c r="T26" s="17"/>
      <c r="U26" s="17"/>
      <c r="V26" s="17"/>
      <c r="W26" s="17"/>
      <c r="X26" s="17"/>
      <c r="Y26" s="17"/>
      <c r="Z26" s="18"/>
      <c r="AA26" s="18" t="s">
        <v>54</v>
      </c>
    </row>
    <row r="27" spans="1:27" s="15" customFormat="1" x14ac:dyDescent="0.25">
      <c r="A27" s="16">
        <v>23</v>
      </c>
      <c r="B27" s="16" t="s">
        <v>33</v>
      </c>
      <c r="C27" s="19" t="s">
        <v>111</v>
      </c>
      <c r="D27" s="5"/>
      <c r="E27" s="3" t="s">
        <v>62</v>
      </c>
      <c r="F27" s="28" t="s">
        <v>137</v>
      </c>
      <c r="G27" s="1" t="s">
        <v>28</v>
      </c>
      <c r="H27" s="1" t="s">
        <v>149</v>
      </c>
      <c r="I27" s="1" t="s">
        <v>30</v>
      </c>
      <c r="J27" s="2">
        <v>113549</v>
      </c>
      <c r="K27" s="2">
        <f t="shared" si="4"/>
        <v>54.590865384615384</v>
      </c>
      <c r="L27" s="19" t="s">
        <v>80</v>
      </c>
      <c r="M27" s="3" t="s">
        <v>81</v>
      </c>
      <c r="N27" s="2">
        <v>58.05</v>
      </c>
      <c r="O27" s="2">
        <v>73.06</v>
      </c>
      <c r="P27" s="28" t="s">
        <v>146</v>
      </c>
      <c r="Q27" s="5"/>
      <c r="R27" s="5"/>
      <c r="S27" s="17"/>
      <c r="T27" s="17"/>
      <c r="U27" s="17"/>
      <c r="V27" s="17"/>
      <c r="W27" s="17"/>
      <c r="X27" s="17"/>
      <c r="Y27" s="17"/>
      <c r="Z27" s="18"/>
      <c r="AA27" s="18" t="s">
        <v>55</v>
      </c>
    </row>
    <row r="28" spans="1:27" s="15" customFormat="1" x14ac:dyDescent="0.25">
      <c r="A28" s="16">
        <v>24</v>
      </c>
      <c r="B28" s="16" t="s">
        <v>100</v>
      </c>
      <c r="C28" s="19" t="s">
        <v>108</v>
      </c>
      <c r="D28" s="5"/>
      <c r="E28" s="3" t="s">
        <v>62</v>
      </c>
      <c r="F28" s="28" t="s">
        <v>132</v>
      </c>
      <c r="G28" s="1" t="s">
        <v>28</v>
      </c>
      <c r="H28" s="1" t="s">
        <v>149</v>
      </c>
      <c r="I28" s="1" t="s">
        <v>30</v>
      </c>
      <c r="J28" s="2">
        <v>116552</v>
      </c>
      <c r="K28" s="2">
        <f t="shared" si="4"/>
        <v>56.034615384615385</v>
      </c>
      <c r="L28" s="5" t="s">
        <v>72</v>
      </c>
      <c r="M28" s="3" t="s">
        <v>73</v>
      </c>
      <c r="N28" s="2">
        <v>72.88</v>
      </c>
      <c r="O28" s="2">
        <v>88.6</v>
      </c>
      <c r="P28" s="28" t="s">
        <v>141</v>
      </c>
      <c r="Q28" s="5"/>
      <c r="R28" s="5"/>
      <c r="S28" s="17"/>
      <c r="T28" s="17"/>
      <c r="U28" s="17"/>
      <c r="V28" s="17"/>
      <c r="W28" s="17"/>
      <c r="X28" s="17"/>
      <c r="Y28" s="17"/>
      <c r="Z28" s="18"/>
      <c r="AA28" s="18" t="s">
        <v>56</v>
      </c>
    </row>
    <row r="29" spans="1:27" s="15" customFormat="1" x14ac:dyDescent="0.25">
      <c r="A29" s="16">
        <v>25</v>
      </c>
      <c r="B29" s="16" t="s">
        <v>124</v>
      </c>
      <c r="C29" s="19" t="s">
        <v>112</v>
      </c>
      <c r="D29" s="5"/>
      <c r="E29" s="3" t="s">
        <v>128</v>
      </c>
      <c r="F29" s="5"/>
      <c r="G29" s="1" t="s">
        <v>28</v>
      </c>
      <c r="H29" s="1" t="s">
        <v>150</v>
      </c>
      <c r="I29" s="1" t="s">
        <v>30</v>
      </c>
      <c r="J29" s="11">
        <f t="shared" ref="J29:J30" si="5">1800*K29</f>
        <v>84600</v>
      </c>
      <c r="K29" s="2">
        <v>47</v>
      </c>
      <c r="L29" s="19" t="s">
        <v>77</v>
      </c>
      <c r="M29" s="3" t="s">
        <v>86</v>
      </c>
      <c r="N29" s="2">
        <v>48.28</v>
      </c>
      <c r="O29" s="2">
        <v>61.81</v>
      </c>
      <c r="P29" s="5"/>
      <c r="Q29" s="5"/>
      <c r="R29" s="5"/>
      <c r="S29" s="17"/>
      <c r="T29" s="17"/>
      <c r="U29" s="17"/>
      <c r="V29" s="17"/>
      <c r="W29" s="17"/>
      <c r="X29" s="17"/>
      <c r="Y29" s="17"/>
      <c r="Z29" s="18"/>
      <c r="AA29" s="18" t="s">
        <v>57</v>
      </c>
    </row>
    <row r="30" spans="1:27" s="15" customFormat="1" x14ac:dyDescent="0.25">
      <c r="A30" s="16">
        <v>26</v>
      </c>
      <c r="B30" s="16" t="s">
        <v>127</v>
      </c>
      <c r="C30" s="19" t="s">
        <v>105</v>
      </c>
      <c r="D30" s="5"/>
      <c r="E30" s="3" t="s">
        <v>129</v>
      </c>
      <c r="F30" s="5" t="s">
        <v>134</v>
      </c>
      <c r="G30" s="1" t="s">
        <v>28</v>
      </c>
      <c r="H30" s="1" t="s">
        <v>152</v>
      </c>
      <c r="I30" s="1" t="s">
        <v>30</v>
      </c>
      <c r="J30" s="11">
        <f t="shared" si="5"/>
        <v>131400</v>
      </c>
      <c r="K30" s="2">
        <v>73</v>
      </c>
      <c r="L30" s="5" t="s">
        <v>72</v>
      </c>
      <c r="M30" s="3" t="s">
        <v>73</v>
      </c>
      <c r="N30" s="2">
        <v>72.88</v>
      </c>
      <c r="O30" s="2">
        <v>88.6</v>
      </c>
      <c r="P30" s="5"/>
      <c r="Q30" s="5"/>
      <c r="R30" s="5"/>
      <c r="S30" s="17"/>
      <c r="T30" s="17"/>
      <c r="U30" s="17"/>
      <c r="V30" s="17"/>
      <c r="W30" s="17"/>
      <c r="X30" s="17"/>
      <c r="Y30" s="17"/>
      <c r="Z30" s="18"/>
      <c r="AA30" s="18" t="s">
        <v>58</v>
      </c>
    </row>
    <row r="31" spans="1:27" s="15" customFormat="1" x14ac:dyDescent="0.25">
      <c r="A31" s="16">
        <v>27</v>
      </c>
      <c r="B31" s="16" t="s">
        <v>126</v>
      </c>
      <c r="C31" s="19" t="s">
        <v>106</v>
      </c>
      <c r="D31" s="5"/>
      <c r="E31" s="3" t="s">
        <v>68</v>
      </c>
      <c r="F31" s="5" t="s">
        <v>136</v>
      </c>
      <c r="G31" s="1" t="s">
        <v>28</v>
      </c>
      <c r="H31" s="1" t="s">
        <v>149</v>
      </c>
      <c r="I31" s="1" t="s">
        <v>30</v>
      </c>
      <c r="J31" s="2" t="s">
        <v>157</v>
      </c>
      <c r="K31" s="2">
        <v>115</v>
      </c>
      <c r="L31" s="19" t="s">
        <v>82</v>
      </c>
      <c r="M31" s="3" t="s">
        <v>83</v>
      </c>
      <c r="N31" s="2">
        <v>45.82</v>
      </c>
      <c r="O31" s="2">
        <v>50.74</v>
      </c>
      <c r="P31" s="5"/>
      <c r="Q31" s="5"/>
      <c r="R31" s="5"/>
      <c r="S31" s="17"/>
      <c r="T31" s="17"/>
      <c r="U31" s="17"/>
      <c r="V31" s="17"/>
      <c r="W31" s="17"/>
      <c r="X31" s="17"/>
      <c r="Y31" s="17"/>
      <c r="Z31" s="18"/>
      <c r="AA31" s="18" t="s">
        <v>59</v>
      </c>
    </row>
    <row r="32" spans="1:27" s="15" customFormat="1" x14ac:dyDescent="0.25">
      <c r="A32" s="16">
        <v>28</v>
      </c>
      <c r="B32" s="16" t="s">
        <v>125</v>
      </c>
      <c r="C32" s="19" t="s">
        <v>107</v>
      </c>
      <c r="D32" s="5"/>
      <c r="E32" s="3" t="s">
        <v>62</v>
      </c>
      <c r="F32" s="28" t="s">
        <v>138</v>
      </c>
      <c r="G32" s="1" t="s">
        <v>28</v>
      </c>
      <c r="H32" s="1" t="s">
        <v>149</v>
      </c>
      <c r="I32" s="1" t="s">
        <v>30</v>
      </c>
      <c r="J32" s="2">
        <v>109242</v>
      </c>
      <c r="K32" s="2">
        <f>J32/2080</f>
        <v>52.520192307692305</v>
      </c>
      <c r="L32" s="19" t="s">
        <v>87</v>
      </c>
      <c r="M32" s="3" t="s">
        <v>88</v>
      </c>
      <c r="N32" s="2">
        <v>47.62</v>
      </c>
      <c r="O32" s="2">
        <v>60.95</v>
      </c>
      <c r="P32" s="28" t="s">
        <v>147</v>
      </c>
      <c r="Q32" s="5"/>
      <c r="R32" s="5"/>
      <c r="S32" s="17"/>
      <c r="T32" s="17"/>
      <c r="U32" s="17"/>
      <c r="V32" s="17"/>
      <c r="W32" s="17"/>
      <c r="X32" s="17"/>
      <c r="Y32" s="17"/>
      <c r="Z32" s="18"/>
      <c r="AA32" s="18" t="s">
        <v>60</v>
      </c>
    </row>
    <row r="33" spans="1:27" s="15" customFormat="1" x14ac:dyDescent="0.25">
      <c r="A33" s="16">
        <v>29</v>
      </c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1"/>
      <c r="N33" s="1"/>
      <c r="O33" s="1"/>
      <c r="P33" s="5"/>
      <c r="Q33" s="5"/>
      <c r="R33" s="5"/>
      <c r="S33" s="17"/>
      <c r="T33" s="17"/>
      <c r="U33" s="17"/>
      <c r="V33" s="17"/>
      <c r="W33" s="17"/>
      <c r="X33" s="17"/>
      <c r="Y33" s="17"/>
      <c r="Z33" s="18"/>
      <c r="AA33" s="18"/>
    </row>
    <row r="34" spans="1:27" s="15" customFormat="1" x14ac:dyDescent="0.25">
      <c r="A34" s="16">
        <v>30</v>
      </c>
      <c r="B34" s="18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7"/>
      <c r="T34" s="17"/>
      <c r="U34" s="17"/>
      <c r="V34" s="17"/>
      <c r="W34" s="17"/>
      <c r="X34" s="17"/>
      <c r="Y34" s="17"/>
      <c r="Z34" s="18"/>
      <c r="AA34" s="18"/>
    </row>
    <row r="35" spans="1:27" s="15" customFormat="1" x14ac:dyDescent="0.25">
      <c r="A35" s="16">
        <v>31</v>
      </c>
      <c r="B35" s="18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17"/>
      <c r="T35" s="17"/>
      <c r="U35" s="17"/>
      <c r="V35" s="17"/>
      <c r="W35" s="17"/>
      <c r="X35" s="17"/>
      <c r="Y35" s="17"/>
      <c r="Z35" s="18"/>
      <c r="AA35" s="18"/>
    </row>
    <row r="36" spans="1:27" s="15" customFormat="1" x14ac:dyDescent="0.25">
      <c r="A36" s="16">
        <v>32</v>
      </c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7"/>
      <c r="T36" s="17"/>
      <c r="U36" s="17"/>
      <c r="V36" s="17"/>
      <c r="W36" s="17"/>
      <c r="X36" s="17"/>
      <c r="Y36" s="17"/>
      <c r="Z36" s="18"/>
      <c r="AA36" s="18"/>
    </row>
    <row r="37" spans="1:27" s="15" customFormat="1" x14ac:dyDescent="0.25">
      <c r="A37" s="16">
        <v>33</v>
      </c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7"/>
      <c r="T37" s="17"/>
      <c r="U37" s="17"/>
      <c r="V37" s="17"/>
      <c r="W37" s="17"/>
      <c r="X37" s="17"/>
      <c r="Y37" s="17"/>
      <c r="Z37" s="18"/>
      <c r="AA37" s="18"/>
    </row>
    <row r="38" spans="1:27" s="15" customFormat="1" x14ac:dyDescent="0.25">
      <c r="A38" s="16">
        <v>34</v>
      </c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17"/>
      <c r="T38" s="17"/>
      <c r="U38" s="17"/>
      <c r="V38" s="17"/>
      <c r="W38" s="17"/>
      <c r="X38" s="17"/>
      <c r="Y38" s="17"/>
      <c r="Z38" s="18"/>
      <c r="AA38" s="18"/>
    </row>
    <row r="39" spans="1:27" s="15" customFormat="1" x14ac:dyDescent="0.25">
      <c r="A39" s="16">
        <v>35</v>
      </c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7"/>
      <c r="T39" s="17"/>
      <c r="U39" s="17"/>
      <c r="V39" s="17"/>
      <c r="W39" s="17"/>
      <c r="X39" s="17"/>
      <c r="Y39" s="17"/>
      <c r="Z39" s="18"/>
      <c r="AA39" s="18"/>
    </row>
    <row r="40" spans="1:27" s="15" customFormat="1" x14ac:dyDescent="0.25">
      <c r="A40" s="16">
        <v>36</v>
      </c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7"/>
      <c r="T40" s="17"/>
      <c r="U40" s="17"/>
      <c r="V40" s="17"/>
      <c r="W40" s="17"/>
      <c r="X40" s="17"/>
      <c r="Y40" s="17"/>
      <c r="Z40" s="18"/>
      <c r="AA40" s="18"/>
    </row>
    <row r="41" spans="1:27" s="15" customFormat="1" x14ac:dyDescent="0.25">
      <c r="A41" s="16">
        <v>37</v>
      </c>
      <c r="B41" s="18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/>
      <c r="T41" s="21"/>
      <c r="U41" s="21"/>
      <c r="V41" s="21"/>
      <c r="W41" s="21"/>
      <c r="X41" s="21"/>
      <c r="Y41" s="21"/>
      <c r="Z41" s="18"/>
      <c r="AA41" s="18"/>
    </row>
    <row r="42" spans="1:27" s="15" customFormat="1" x14ac:dyDescent="0.25">
      <c r="A42" s="16">
        <v>38</v>
      </c>
      <c r="B42" s="1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/>
      <c r="T42" s="21"/>
      <c r="U42" s="21"/>
      <c r="V42" s="21"/>
      <c r="W42" s="21"/>
      <c r="X42" s="21"/>
      <c r="Y42" s="21"/>
      <c r="Z42" s="18"/>
      <c r="AA42" s="18"/>
    </row>
    <row r="43" spans="1:27" s="15" customFormat="1" x14ac:dyDescent="0.25">
      <c r="A43" s="16">
        <v>39</v>
      </c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7"/>
      <c r="T43" s="17"/>
      <c r="U43" s="17"/>
      <c r="V43" s="17"/>
      <c r="W43" s="17"/>
      <c r="X43" s="17"/>
      <c r="Y43" s="17"/>
      <c r="Z43" s="18"/>
      <c r="AA43" s="18"/>
    </row>
    <row r="44" spans="1:27" s="15" customFormat="1" x14ac:dyDescent="0.25">
      <c r="A44" s="16">
        <v>40</v>
      </c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7"/>
      <c r="T44" s="17"/>
      <c r="U44" s="17"/>
      <c r="V44" s="17"/>
      <c r="W44" s="17"/>
      <c r="X44" s="17"/>
      <c r="Y44" s="17"/>
      <c r="Z44" s="18"/>
      <c r="AA44" s="18"/>
    </row>
    <row r="45" spans="1:27" s="15" customFormat="1" x14ac:dyDescent="0.25">
      <c r="A45" s="16">
        <v>41</v>
      </c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17"/>
      <c r="T45" s="17"/>
      <c r="U45" s="17"/>
      <c r="V45" s="17"/>
      <c r="W45" s="17"/>
      <c r="X45" s="17"/>
      <c r="Y45" s="17"/>
      <c r="Z45" s="18"/>
      <c r="AA45" s="18"/>
    </row>
    <row r="46" spans="1:27" s="15" customFormat="1" x14ac:dyDescent="0.25">
      <c r="A46" s="16">
        <v>42</v>
      </c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7"/>
      <c r="T46" s="17"/>
      <c r="U46" s="17"/>
      <c r="V46" s="17"/>
      <c r="W46" s="17"/>
      <c r="X46" s="17"/>
      <c r="Y46" s="17"/>
      <c r="Z46" s="18"/>
      <c r="AA46" s="18"/>
    </row>
    <row r="47" spans="1:27" s="15" customFormat="1" x14ac:dyDescent="0.25">
      <c r="A47" s="16">
        <v>43</v>
      </c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17"/>
      <c r="T47" s="17"/>
      <c r="U47" s="17"/>
      <c r="V47" s="17"/>
      <c r="W47" s="17"/>
      <c r="X47" s="17"/>
      <c r="Y47" s="17"/>
      <c r="Z47" s="18"/>
      <c r="AA47" s="18"/>
    </row>
    <row r="48" spans="1:27" s="15" customFormat="1" x14ac:dyDescent="0.25">
      <c r="A48" s="16">
        <v>44</v>
      </c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7"/>
      <c r="T48" s="17"/>
      <c r="U48" s="17"/>
      <c r="V48" s="17"/>
      <c r="W48" s="17"/>
      <c r="X48" s="17"/>
      <c r="Y48" s="17"/>
      <c r="Z48" s="18"/>
      <c r="AA48" s="18"/>
    </row>
    <row r="49" spans="1:27" s="15" customFormat="1" x14ac:dyDescent="0.25">
      <c r="A49" s="16">
        <v>45</v>
      </c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17"/>
      <c r="T49" s="17"/>
      <c r="U49" s="17"/>
      <c r="V49" s="17"/>
      <c r="W49" s="17"/>
      <c r="X49" s="17"/>
      <c r="Y49" s="17"/>
      <c r="Z49" s="18"/>
      <c r="AA49" s="18"/>
    </row>
    <row r="50" spans="1:27" s="15" customFormat="1" x14ac:dyDescent="0.25">
      <c r="A50" s="16">
        <v>46</v>
      </c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7"/>
      <c r="T50" s="17"/>
      <c r="U50" s="17"/>
      <c r="V50" s="17"/>
      <c r="W50" s="17"/>
      <c r="X50" s="17"/>
      <c r="Y50" s="17"/>
      <c r="Z50" s="18"/>
      <c r="AA50" s="18"/>
    </row>
    <row r="51" spans="1:27" s="15" customFormat="1" x14ac:dyDescent="0.25">
      <c r="A51" s="16">
        <v>47</v>
      </c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7"/>
      <c r="T51" s="17"/>
      <c r="U51" s="17"/>
      <c r="V51" s="17"/>
      <c r="W51" s="17"/>
      <c r="X51" s="17"/>
      <c r="Y51" s="17"/>
      <c r="Z51" s="18"/>
      <c r="AA51" s="18"/>
    </row>
    <row r="52" spans="1:27" s="15" customFormat="1" x14ac:dyDescent="0.25">
      <c r="A52" s="16">
        <v>48</v>
      </c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17"/>
      <c r="T52" s="17"/>
      <c r="U52" s="17"/>
      <c r="V52" s="17"/>
      <c r="W52" s="17"/>
      <c r="X52" s="17"/>
      <c r="Y52" s="17"/>
      <c r="Z52" s="18"/>
      <c r="AA52" s="18"/>
    </row>
    <row r="53" spans="1:27" s="15" customFormat="1" x14ac:dyDescent="0.25">
      <c r="A53" s="16">
        <v>49</v>
      </c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17"/>
      <c r="T53" s="17"/>
      <c r="U53" s="17"/>
      <c r="V53" s="17"/>
      <c r="W53" s="17"/>
      <c r="X53" s="17"/>
      <c r="Y53" s="17"/>
      <c r="Z53" s="18"/>
      <c r="AA53" s="18"/>
    </row>
    <row r="54" spans="1:27" s="15" customFormat="1" x14ac:dyDescent="0.25">
      <c r="A54" s="16">
        <v>50</v>
      </c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17"/>
      <c r="T54" s="17"/>
      <c r="U54" s="17"/>
      <c r="V54" s="17"/>
      <c r="W54" s="17"/>
      <c r="X54" s="17"/>
      <c r="Y54" s="17"/>
      <c r="Z54" s="18"/>
      <c r="AA54" s="18"/>
    </row>
    <row r="55" spans="1:27" s="15" customFormat="1" x14ac:dyDescent="0.25">
      <c r="A55" s="16">
        <v>51</v>
      </c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17"/>
      <c r="T55" s="17"/>
      <c r="U55" s="17"/>
      <c r="V55" s="17"/>
      <c r="W55" s="17"/>
      <c r="X55" s="17"/>
      <c r="Y55" s="17"/>
      <c r="Z55" s="18"/>
      <c r="AA55" s="18"/>
    </row>
    <row r="56" spans="1:27" s="15" customFormat="1" x14ac:dyDescent="0.25">
      <c r="A56" s="16">
        <v>52</v>
      </c>
      <c r="B56" s="1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17"/>
      <c r="T56" s="17"/>
      <c r="U56" s="17"/>
      <c r="V56" s="17"/>
      <c r="W56" s="17"/>
      <c r="X56" s="17"/>
      <c r="Y56" s="17"/>
      <c r="Z56" s="18"/>
      <c r="AA56" s="18"/>
    </row>
    <row r="57" spans="1:27" s="15" customFormat="1" x14ac:dyDescent="0.25">
      <c r="A57" s="16">
        <v>53</v>
      </c>
      <c r="B57" s="18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17"/>
      <c r="T57" s="17"/>
      <c r="U57" s="17"/>
      <c r="V57" s="17"/>
      <c r="W57" s="17"/>
      <c r="X57" s="17"/>
      <c r="Y57" s="17"/>
      <c r="Z57" s="18"/>
      <c r="AA57" s="18"/>
    </row>
    <row r="58" spans="1:27" s="15" customFormat="1" x14ac:dyDescent="0.25">
      <c r="A58" s="16">
        <v>54</v>
      </c>
      <c r="B58" s="18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17"/>
      <c r="T58" s="17"/>
      <c r="U58" s="17"/>
      <c r="V58" s="17"/>
      <c r="W58" s="17"/>
      <c r="X58" s="17"/>
      <c r="Y58" s="17"/>
      <c r="Z58" s="18"/>
      <c r="AA58" s="18"/>
    </row>
    <row r="59" spans="1:27" s="15" customFormat="1" x14ac:dyDescent="0.25">
      <c r="A59" s="16">
        <v>55</v>
      </c>
      <c r="B59" s="18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7"/>
      <c r="T59" s="17"/>
      <c r="U59" s="17"/>
      <c r="V59" s="17"/>
      <c r="W59" s="17"/>
      <c r="X59" s="17"/>
      <c r="Y59" s="17"/>
      <c r="Z59" s="18"/>
      <c r="AA59" s="18"/>
    </row>
    <row r="60" spans="1:27" s="15" customFormat="1" x14ac:dyDescent="0.25">
      <c r="A60" s="16">
        <v>56</v>
      </c>
      <c r="B60" s="18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17"/>
      <c r="T60" s="17"/>
      <c r="U60" s="17"/>
      <c r="V60" s="17"/>
      <c r="W60" s="17"/>
      <c r="X60" s="17"/>
      <c r="Y60" s="17"/>
      <c r="Z60" s="18"/>
      <c r="AA60" s="18"/>
    </row>
    <row r="61" spans="1:27" s="15" customFormat="1" x14ac:dyDescent="0.25">
      <c r="A61" s="16">
        <v>57</v>
      </c>
      <c r="B61" s="18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/>
      <c r="T61" s="21"/>
      <c r="U61" s="21"/>
      <c r="V61" s="21"/>
      <c r="W61" s="21"/>
      <c r="X61" s="21"/>
      <c r="Y61" s="21"/>
      <c r="Z61" s="18"/>
      <c r="AA61" s="18"/>
    </row>
    <row r="62" spans="1:27" s="15" customFormat="1" x14ac:dyDescent="0.25">
      <c r="A62" s="16">
        <v>58</v>
      </c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7"/>
      <c r="T62" s="17"/>
      <c r="U62" s="17"/>
      <c r="V62" s="17"/>
      <c r="W62" s="17"/>
      <c r="X62" s="17"/>
      <c r="Y62" s="17"/>
      <c r="Z62" s="18"/>
      <c r="AA62" s="18"/>
    </row>
    <row r="63" spans="1:27" s="15" customFormat="1" x14ac:dyDescent="0.25">
      <c r="A63" s="8">
        <v>59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4"/>
      <c r="T63" s="14"/>
      <c r="U63" s="14"/>
      <c r="V63" s="14"/>
      <c r="W63" s="14"/>
      <c r="X63" s="14"/>
      <c r="Y63" s="14"/>
    </row>
    <row r="64" spans="1:27" s="15" customFormat="1" x14ac:dyDescent="0.25">
      <c r="A64" s="8">
        <v>60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4"/>
      <c r="T64" s="14"/>
      <c r="U64" s="14"/>
      <c r="V64" s="14"/>
      <c r="W64" s="14"/>
      <c r="X64" s="14"/>
      <c r="Y64" s="14"/>
    </row>
    <row r="65" spans="1:25" s="15" customFormat="1" x14ac:dyDescent="0.25">
      <c r="A65" s="8">
        <v>61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4"/>
      <c r="T65" s="14"/>
      <c r="U65" s="14"/>
      <c r="V65" s="14"/>
      <c r="W65" s="14"/>
      <c r="X65" s="14"/>
      <c r="Y65" s="14"/>
    </row>
    <row r="66" spans="1:25" s="15" customFormat="1" x14ac:dyDescent="0.25">
      <c r="A66" s="8">
        <v>62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4"/>
      <c r="T66" s="14"/>
      <c r="U66" s="14"/>
      <c r="V66" s="14"/>
      <c r="W66" s="14"/>
      <c r="X66" s="14"/>
      <c r="Y66" s="14"/>
    </row>
    <row r="67" spans="1:25" s="15" customFormat="1" x14ac:dyDescent="0.25">
      <c r="A67" s="8">
        <v>63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14"/>
      <c r="T67" s="14"/>
      <c r="U67" s="14"/>
      <c r="V67" s="14"/>
      <c r="W67" s="14"/>
      <c r="X67" s="14"/>
      <c r="Y67" s="14"/>
    </row>
    <row r="68" spans="1:25" s="15" customFormat="1" x14ac:dyDescent="0.25">
      <c r="A68" s="8">
        <v>64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4"/>
      <c r="T68" s="14"/>
      <c r="U68" s="14"/>
      <c r="V68" s="14"/>
      <c r="W68" s="14"/>
      <c r="X68" s="14"/>
      <c r="Y68" s="14"/>
    </row>
    <row r="69" spans="1:25" s="15" customFormat="1" x14ac:dyDescent="0.25">
      <c r="A69" s="8">
        <v>65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4"/>
      <c r="T69" s="14"/>
      <c r="U69" s="14"/>
      <c r="V69" s="14"/>
      <c r="W69" s="14"/>
      <c r="X69" s="14"/>
      <c r="Y69" s="14"/>
    </row>
    <row r="70" spans="1:25" s="15" customFormat="1" x14ac:dyDescent="0.25">
      <c r="A70" s="8">
        <v>66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4"/>
      <c r="T70" s="14"/>
      <c r="U70" s="14"/>
      <c r="V70" s="14"/>
      <c r="W70" s="14"/>
      <c r="X70" s="14"/>
      <c r="Y70" s="14"/>
    </row>
    <row r="71" spans="1:25" s="15" customFormat="1" x14ac:dyDescent="0.25">
      <c r="A71" s="8">
        <v>67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14"/>
      <c r="T71" s="14"/>
      <c r="U71" s="14"/>
      <c r="V71" s="14"/>
      <c r="W71" s="14"/>
      <c r="X71" s="14"/>
      <c r="Y71" s="14"/>
    </row>
    <row r="72" spans="1:25" s="15" customFormat="1" x14ac:dyDescent="0.25">
      <c r="A72" s="8">
        <v>68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4"/>
      <c r="T72" s="14"/>
      <c r="U72" s="14"/>
      <c r="V72" s="14"/>
      <c r="W72" s="14"/>
      <c r="X72" s="14"/>
      <c r="Y72" s="14"/>
    </row>
    <row r="73" spans="1:25" s="15" customFormat="1" x14ac:dyDescent="0.25">
      <c r="A73" s="8">
        <v>69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4"/>
      <c r="T73" s="14"/>
      <c r="U73" s="14"/>
      <c r="V73" s="14"/>
      <c r="W73" s="14"/>
      <c r="X73" s="14"/>
      <c r="Y73" s="14"/>
    </row>
    <row r="74" spans="1:25" s="15" customFormat="1" x14ac:dyDescent="0.25">
      <c r="A74" s="8">
        <v>70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4"/>
      <c r="T74" s="24"/>
      <c r="U74" s="24"/>
      <c r="V74" s="24"/>
      <c r="W74" s="24"/>
      <c r="X74" s="24"/>
      <c r="Y74" s="24"/>
    </row>
    <row r="75" spans="1:25" s="15" customFormat="1" x14ac:dyDescent="0.25">
      <c r="A75" s="8">
        <v>71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14"/>
      <c r="T75" s="14"/>
      <c r="U75" s="14"/>
      <c r="V75" s="14"/>
      <c r="W75" s="14"/>
      <c r="X75" s="14"/>
      <c r="Y75" s="14"/>
    </row>
    <row r="76" spans="1:25" s="15" customFormat="1" x14ac:dyDescent="0.25">
      <c r="A76" s="8">
        <v>72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4"/>
      <c r="T76" s="14"/>
      <c r="U76" s="14"/>
      <c r="V76" s="14"/>
      <c r="W76" s="14"/>
      <c r="X76" s="14"/>
      <c r="Y76" s="14"/>
    </row>
    <row r="77" spans="1:25" s="15" customFormat="1" x14ac:dyDescent="0.25">
      <c r="A77" s="8">
        <v>73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4"/>
      <c r="T77" s="14"/>
      <c r="U77" s="14"/>
      <c r="V77" s="14"/>
      <c r="W77" s="14"/>
      <c r="X77" s="14"/>
      <c r="Y77" s="14"/>
    </row>
    <row r="78" spans="1:25" s="15" customFormat="1" x14ac:dyDescent="0.25">
      <c r="A78" s="8">
        <v>74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4"/>
      <c r="T78" s="14"/>
      <c r="U78" s="14"/>
      <c r="V78" s="14"/>
      <c r="W78" s="14"/>
      <c r="X78" s="14"/>
      <c r="Y78" s="14"/>
    </row>
    <row r="79" spans="1:25" s="15" customFormat="1" x14ac:dyDescent="0.25">
      <c r="A79" s="8">
        <v>75</v>
      </c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14"/>
      <c r="T79" s="14"/>
      <c r="U79" s="14"/>
      <c r="V79" s="14"/>
      <c r="W79" s="14"/>
      <c r="X79" s="14"/>
      <c r="Y79" s="14"/>
    </row>
    <row r="80" spans="1:25" s="15" customFormat="1" x14ac:dyDescent="0.25">
      <c r="A80" s="8">
        <v>76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4"/>
      <c r="T80" s="14"/>
      <c r="U80" s="14"/>
      <c r="V80" s="14"/>
      <c r="W80" s="14"/>
      <c r="X80" s="14"/>
      <c r="Y80" s="14"/>
    </row>
    <row r="81" spans="1:25" s="15" customFormat="1" x14ac:dyDescent="0.25">
      <c r="A81" s="8">
        <v>77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14"/>
      <c r="T81" s="14"/>
      <c r="U81" s="14"/>
      <c r="V81" s="14"/>
      <c r="W81" s="14"/>
      <c r="X81" s="14"/>
      <c r="Y81" s="14"/>
    </row>
    <row r="82" spans="1:25" s="15" customFormat="1" x14ac:dyDescent="0.25">
      <c r="A82" s="8">
        <v>78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4"/>
      <c r="T82" s="14"/>
      <c r="U82" s="14"/>
      <c r="V82" s="14"/>
      <c r="W82" s="14"/>
      <c r="X82" s="14"/>
      <c r="Y82" s="14"/>
    </row>
    <row r="83" spans="1:25" s="15" customFormat="1" x14ac:dyDescent="0.25">
      <c r="A83" s="8">
        <v>79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14"/>
      <c r="T83" s="14"/>
      <c r="U83" s="14"/>
      <c r="V83" s="14"/>
      <c r="W83" s="14"/>
      <c r="X83" s="14"/>
      <c r="Y83" s="14"/>
    </row>
    <row r="84" spans="1:25" s="15" customFormat="1" x14ac:dyDescent="0.25">
      <c r="A84" s="8">
        <v>80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4"/>
      <c r="T84" s="14"/>
      <c r="U84" s="14"/>
      <c r="V84" s="14"/>
      <c r="W84" s="14"/>
      <c r="X84" s="14"/>
      <c r="Y84" s="14"/>
    </row>
    <row r="85" spans="1:25" s="15" customFormat="1" x14ac:dyDescent="0.25">
      <c r="A85" s="8">
        <v>81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/>
      <c r="T85" s="24"/>
      <c r="U85" s="24"/>
      <c r="V85" s="24"/>
      <c r="W85" s="24"/>
      <c r="X85" s="24"/>
      <c r="Y85" s="24"/>
    </row>
    <row r="86" spans="1:25" s="15" customFormat="1" x14ac:dyDescent="0.25">
      <c r="A86" s="8">
        <v>82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14"/>
      <c r="T86" s="14"/>
      <c r="U86" s="14"/>
      <c r="V86" s="14"/>
      <c r="W86" s="14"/>
      <c r="X86" s="14"/>
      <c r="Y86" s="14"/>
    </row>
    <row r="87" spans="1:25" s="15" customFormat="1" x14ac:dyDescent="0.25">
      <c r="A87" s="8">
        <v>83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4"/>
      <c r="T87" s="14"/>
      <c r="U87" s="14"/>
      <c r="V87" s="14"/>
      <c r="W87" s="14"/>
      <c r="X87" s="14"/>
      <c r="Y87" s="14"/>
    </row>
    <row r="88" spans="1:25" s="15" customFormat="1" x14ac:dyDescent="0.25">
      <c r="A88" s="8">
        <v>84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4"/>
      <c r="T88" s="14"/>
      <c r="U88" s="14"/>
      <c r="V88" s="14"/>
      <c r="W88" s="14"/>
      <c r="X88" s="14"/>
      <c r="Y88" s="14"/>
    </row>
    <row r="89" spans="1:25" s="15" customFormat="1" x14ac:dyDescent="0.25">
      <c r="A89" s="8">
        <v>85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4"/>
      <c r="T89" s="14"/>
      <c r="U89" s="14"/>
      <c r="V89" s="14"/>
      <c r="W89" s="14"/>
      <c r="X89" s="14"/>
      <c r="Y89" s="14"/>
    </row>
    <row r="90" spans="1:25" s="15" customFormat="1" x14ac:dyDescent="0.25">
      <c r="A90" s="8">
        <v>86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14"/>
      <c r="T90" s="14"/>
      <c r="U90" s="14"/>
      <c r="V90" s="14"/>
      <c r="W90" s="14"/>
      <c r="X90" s="14"/>
      <c r="Y90" s="14"/>
    </row>
    <row r="91" spans="1:25" s="15" customFormat="1" x14ac:dyDescent="0.25">
      <c r="A91" s="8">
        <v>87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4"/>
      <c r="T91" s="14"/>
      <c r="U91" s="14"/>
      <c r="V91" s="14"/>
      <c r="W91" s="14"/>
      <c r="X91" s="14"/>
      <c r="Y91" s="14"/>
    </row>
    <row r="92" spans="1:25" s="15" customFormat="1" x14ac:dyDescent="0.25">
      <c r="A92" s="8">
        <v>88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4"/>
      <c r="T92" s="14"/>
      <c r="U92" s="14"/>
      <c r="V92" s="14"/>
      <c r="W92" s="14"/>
      <c r="X92" s="14"/>
      <c r="Y92" s="14"/>
    </row>
    <row r="93" spans="1:25" s="15" customFormat="1" x14ac:dyDescent="0.25">
      <c r="A93" s="8">
        <v>89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14"/>
      <c r="T93" s="14"/>
      <c r="U93" s="14"/>
      <c r="V93" s="14"/>
      <c r="W93" s="14"/>
      <c r="X93" s="14"/>
      <c r="Y93" s="14"/>
    </row>
    <row r="94" spans="1:25" s="15" customFormat="1" x14ac:dyDescent="0.25">
      <c r="A94" s="8">
        <v>90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4"/>
      <c r="T94" s="14"/>
      <c r="U94" s="14"/>
      <c r="V94" s="14"/>
      <c r="W94" s="14"/>
      <c r="X94" s="14"/>
      <c r="Y94" s="14"/>
    </row>
    <row r="95" spans="1:25" s="15" customFormat="1" x14ac:dyDescent="0.25">
      <c r="A95" s="8">
        <v>91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4"/>
      <c r="T95" s="14"/>
      <c r="U95" s="14"/>
      <c r="V95" s="14"/>
      <c r="W95" s="14"/>
      <c r="X95" s="14"/>
      <c r="Y95" s="14"/>
    </row>
    <row r="96" spans="1:25" s="15" customFormat="1" x14ac:dyDescent="0.25">
      <c r="A96" s="8">
        <v>92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4"/>
      <c r="T96" s="24"/>
      <c r="U96" s="24"/>
      <c r="V96" s="24"/>
      <c r="W96" s="24"/>
      <c r="X96" s="24"/>
      <c r="Y96" s="24"/>
    </row>
    <row r="97" spans="1:25" s="15" customFormat="1" x14ac:dyDescent="0.25">
      <c r="A97" s="8">
        <v>93</v>
      </c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4"/>
      <c r="T97" s="24"/>
      <c r="U97" s="24"/>
      <c r="V97" s="24"/>
      <c r="W97" s="24"/>
      <c r="X97" s="24"/>
      <c r="Y97" s="24"/>
    </row>
    <row r="98" spans="1:25" s="15" customFormat="1" x14ac:dyDescent="0.25">
      <c r="A98" s="8">
        <v>94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14"/>
      <c r="T98" s="14"/>
      <c r="U98" s="14"/>
      <c r="V98" s="14"/>
      <c r="W98" s="14"/>
      <c r="X98" s="14"/>
      <c r="Y98" s="14"/>
    </row>
    <row r="99" spans="1:25" s="15" customFormat="1" x14ac:dyDescent="0.25">
      <c r="A99" s="8">
        <v>95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4"/>
      <c r="T99" s="14"/>
      <c r="U99" s="14"/>
      <c r="V99" s="14"/>
      <c r="W99" s="14"/>
      <c r="X99" s="14"/>
      <c r="Y99" s="14"/>
    </row>
    <row r="100" spans="1:25" s="15" customFormat="1" x14ac:dyDescent="0.25">
      <c r="A100" s="8">
        <v>96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4"/>
      <c r="T100" s="14"/>
      <c r="U100" s="14"/>
      <c r="V100" s="14"/>
      <c r="W100" s="14"/>
      <c r="X100" s="14"/>
      <c r="Y100" s="14"/>
    </row>
    <row r="101" spans="1:25" s="15" customFormat="1" x14ac:dyDescent="0.25">
      <c r="A101" s="8">
        <v>97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4"/>
      <c r="T101" s="14"/>
      <c r="U101" s="14"/>
      <c r="V101" s="14"/>
      <c r="W101" s="14"/>
      <c r="X101" s="14"/>
      <c r="Y101" s="14"/>
    </row>
    <row r="102" spans="1:25" s="15" customFormat="1" x14ac:dyDescent="0.25">
      <c r="A102" s="8">
        <v>98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4"/>
      <c r="T102" s="14"/>
      <c r="U102" s="14"/>
      <c r="V102" s="14"/>
      <c r="W102" s="14"/>
      <c r="X102" s="14"/>
      <c r="Y102" s="14"/>
    </row>
    <row r="103" spans="1:25" s="15" customFormat="1" x14ac:dyDescent="0.25">
      <c r="A103" s="8">
        <v>99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4"/>
      <c r="T103" s="14"/>
      <c r="U103" s="14"/>
      <c r="V103" s="14"/>
      <c r="W103" s="14"/>
      <c r="X103" s="14"/>
      <c r="Y103" s="14"/>
    </row>
    <row r="104" spans="1:25" s="15" customFormat="1" x14ac:dyDescent="0.25">
      <c r="A104" s="8">
        <v>100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14"/>
      <c r="T104" s="14"/>
      <c r="U104" s="14"/>
      <c r="V104" s="14"/>
      <c r="W104" s="14"/>
      <c r="X104" s="14"/>
      <c r="Y104" s="14"/>
    </row>
    <row r="105" spans="1:25" s="15" customFormat="1" x14ac:dyDescent="0.25">
      <c r="A105" s="8">
        <v>101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4"/>
      <c r="T105" s="14"/>
      <c r="U105" s="14"/>
      <c r="V105" s="14"/>
      <c r="W105" s="14"/>
      <c r="X105" s="14"/>
      <c r="Y105" s="14"/>
    </row>
    <row r="106" spans="1:25" s="15" customFormat="1" x14ac:dyDescent="0.25">
      <c r="A106" s="8">
        <v>102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4"/>
      <c r="T106" s="14"/>
      <c r="U106" s="14"/>
      <c r="V106" s="14"/>
      <c r="W106" s="14"/>
      <c r="X106" s="14"/>
      <c r="Y106" s="14"/>
    </row>
    <row r="107" spans="1:25" s="15" customFormat="1" x14ac:dyDescent="0.25">
      <c r="A107" s="8">
        <v>103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4"/>
      <c r="T107" s="14"/>
      <c r="U107" s="14"/>
      <c r="V107" s="14"/>
      <c r="W107" s="14"/>
      <c r="X107" s="14"/>
      <c r="Y107" s="14"/>
    </row>
    <row r="108" spans="1:25" s="15" customFormat="1" x14ac:dyDescent="0.25">
      <c r="A108" s="8">
        <v>104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4"/>
      <c r="T108" s="14"/>
      <c r="U108" s="14"/>
      <c r="V108" s="14"/>
      <c r="W108" s="14"/>
      <c r="X108" s="14"/>
      <c r="Y108" s="14"/>
    </row>
    <row r="109" spans="1:25" s="15" customFormat="1" x14ac:dyDescent="0.25">
      <c r="A109" s="8">
        <v>105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4"/>
      <c r="T109" s="14"/>
      <c r="U109" s="14"/>
      <c r="V109" s="14"/>
      <c r="W109" s="14"/>
      <c r="X109" s="14"/>
      <c r="Y109" s="14"/>
    </row>
    <row r="110" spans="1:25" s="15" customFormat="1" x14ac:dyDescent="0.25">
      <c r="A110" s="8">
        <v>106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4"/>
      <c r="T110" s="14"/>
      <c r="U110" s="14"/>
      <c r="V110" s="14"/>
      <c r="W110" s="14"/>
      <c r="X110" s="14"/>
      <c r="Y110" s="14"/>
    </row>
    <row r="111" spans="1:25" s="15" customFormat="1" x14ac:dyDescent="0.25">
      <c r="A111" s="8">
        <v>107</v>
      </c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14"/>
      <c r="T111" s="14"/>
      <c r="U111" s="14"/>
      <c r="V111" s="14"/>
      <c r="W111" s="14"/>
      <c r="X111" s="14"/>
      <c r="Y111" s="14"/>
    </row>
    <row r="112" spans="1:25" s="15" customFormat="1" x14ac:dyDescent="0.25">
      <c r="A112" s="8">
        <v>108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4"/>
      <c r="T112" s="14"/>
      <c r="U112" s="14"/>
      <c r="V112" s="14"/>
      <c r="W112" s="14"/>
      <c r="X112" s="14"/>
      <c r="Y112" s="14"/>
    </row>
    <row r="113" spans="1:25" s="15" customFormat="1" x14ac:dyDescent="0.25">
      <c r="A113" s="8">
        <v>109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4"/>
      <c r="T113" s="14"/>
      <c r="U113" s="14"/>
      <c r="V113" s="14"/>
      <c r="W113" s="14"/>
      <c r="X113" s="14"/>
      <c r="Y113" s="14"/>
    </row>
    <row r="114" spans="1:25" s="15" customFormat="1" x14ac:dyDescent="0.25">
      <c r="A114" s="8">
        <v>110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4"/>
      <c r="T114" s="14"/>
      <c r="U114" s="14"/>
      <c r="V114" s="14"/>
      <c r="W114" s="14"/>
      <c r="X114" s="14"/>
      <c r="Y114" s="14"/>
    </row>
    <row r="115" spans="1:25" s="15" customFormat="1" x14ac:dyDescent="0.25">
      <c r="A115" s="8">
        <v>111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4"/>
      <c r="T115" s="14"/>
      <c r="U115" s="14"/>
      <c r="V115" s="14"/>
      <c r="W115" s="14"/>
      <c r="X115" s="14"/>
      <c r="Y115" s="14"/>
    </row>
    <row r="116" spans="1:25" s="15" customFormat="1" x14ac:dyDescent="0.25">
      <c r="A116" s="8">
        <v>112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4"/>
      <c r="T116" s="24"/>
      <c r="U116" s="24"/>
      <c r="V116" s="24"/>
      <c r="W116" s="24"/>
      <c r="X116" s="24"/>
      <c r="Y116" s="24"/>
    </row>
    <row r="117" spans="1:25" s="15" customFormat="1" x14ac:dyDescent="0.25">
      <c r="A117" s="8">
        <v>113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14"/>
      <c r="T117" s="14"/>
      <c r="U117" s="14"/>
      <c r="V117" s="14"/>
      <c r="W117" s="14"/>
      <c r="X117" s="14"/>
      <c r="Y117" s="14"/>
    </row>
    <row r="118" spans="1:25" s="15" customFormat="1" x14ac:dyDescent="0.25">
      <c r="A118" s="8">
        <v>114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4"/>
      <c r="T118" s="14"/>
      <c r="U118" s="14"/>
      <c r="V118" s="14"/>
      <c r="W118" s="14"/>
      <c r="X118" s="14"/>
      <c r="Y118" s="14"/>
    </row>
    <row r="119" spans="1:25" s="15" customFormat="1" x14ac:dyDescent="0.25">
      <c r="A119" s="8">
        <v>115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4"/>
      <c r="T119" s="14"/>
      <c r="U119" s="14"/>
      <c r="V119" s="14"/>
      <c r="W119" s="14"/>
      <c r="X119" s="14"/>
      <c r="Y119" s="14"/>
    </row>
    <row r="120" spans="1:25" s="15" customFormat="1" x14ac:dyDescent="0.25">
      <c r="A120" s="8">
        <v>116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4"/>
      <c r="T120" s="14"/>
      <c r="U120" s="14"/>
      <c r="V120" s="14"/>
      <c r="W120" s="14"/>
      <c r="X120" s="14"/>
      <c r="Y120" s="14"/>
    </row>
    <row r="121" spans="1:25" s="15" customFormat="1" x14ac:dyDescent="0.25">
      <c r="A121" s="8">
        <v>117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4"/>
      <c r="T121" s="14"/>
      <c r="U121" s="14"/>
      <c r="V121" s="14"/>
      <c r="W121" s="14"/>
      <c r="X121" s="14"/>
      <c r="Y121" s="14"/>
    </row>
    <row r="122" spans="1:25" s="15" customFormat="1" x14ac:dyDescent="0.25">
      <c r="A122" s="8">
        <v>118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4"/>
      <c r="T122" s="14"/>
      <c r="U122" s="14"/>
      <c r="V122" s="14"/>
      <c r="W122" s="14"/>
      <c r="X122" s="14"/>
      <c r="Y122" s="14"/>
    </row>
    <row r="123" spans="1:25" s="15" customFormat="1" x14ac:dyDescent="0.25">
      <c r="A123" s="8">
        <v>119</v>
      </c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14"/>
      <c r="T123" s="14"/>
      <c r="U123" s="14"/>
      <c r="V123" s="14"/>
      <c r="W123" s="14"/>
      <c r="X123" s="14"/>
      <c r="Y123" s="14"/>
    </row>
    <row r="124" spans="1:25" s="15" customFormat="1" x14ac:dyDescent="0.25">
      <c r="A124" s="8">
        <v>120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4"/>
      <c r="T124" s="14"/>
      <c r="U124" s="14"/>
      <c r="V124" s="14"/>
      <c r="W124" s="14"/>
      <c r="X124" s="14"/>
      <c r="Y124" s="14"/>
    </row>
    <row r="125" spans="1:25" s="15" customFormat="1" x14ac:dyDescent="0.25">
      <c r="A125" s="8">
        <v>121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4"/>
      <c r="T125" s="14"/>
      <c r="U125" s="14"/>
      <c r="V125" s="14"/>
      <c r="W125" s="14"/>
      <c r="X125" s="14"/>
      <c r="Y125" s="14"/>
    </row>
    <row r="126" spans="1:25" s="15" customFormat="1" x14ac:dyDescent="0.25">
      <c r="A126" s="8">
        <v>122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4"/>
      <c r="T126" s="14"/>
      <c r="U126" s="14"/>
      <c r="V126" s="14"/>
      <c r="W126" s="14"/>
      <c r="X126" s="14"/>
      <c r="Y126" s="14"/>
    </row>
    <row r="127" spans="1:25" s="15" customFormat="1" x14ac:dyDescent="0.25">
      <c r="A127" s="8">
        <v>123</v>
      </c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14"/>
      <c r="T127" s="14"/>
      <c r="U127" s="14"/>
      <c r="V127" s="14"/>
      <c r="W127" s="14"/>
      <c r="X127" s="14"/>
      <c r="Y127" s="14"/>
    </row>
    <row r="128" spans="1:25" s="15" customFormat="1" x14ac:dyDescent="0.25">
      <c r="A128" s="8">
        <v>124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4"/>
      <c r="T128" s="14"/>
      <c r="U128" s="14"/>
      <c r="V128" s="14"/>
      <c r="W128" s="14"/>
      <c r="X128" s="14"/>
      <c r="Y128" s="14"/>
    </row>
    <row r="129" spans="1:25" s="15" customFormat="1" x14ac:dyDescent="0.25">
      <c r="A129" s="8">
        <v>125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4"/>
      <c r="T129" s="14"/>
      <c r="U129" s="14"/>
      <c r="V129" s="14"/>
      <c r="W129" s="14"/>
      <c r="X129" s="14"/>
      <c r="Y129" s="14"/>
    </row>
    <row r="130" spans="1:25" s="15" customFormat="1" x14ac:dyDescent="0.25">
      <c r="A130" s="8">
        <v>126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4"/>
      <c r="T130" s="24"/>
      <c r="U130" s="24"/>
      <c r="V130" s="24"/>
      <c r="W130" s="24"/>
      <c r="X130" s="24"/>
      <c r="Y130" s="24"/>
    </row>
    <row r="131" spans="1:25" s="15" customFormat="1" x14ac:dyDescent="0.25">
      <c r="A131" s="8">
        <v>127</v>
      </c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14"/>
      <c r="T131" s="14"/>
      <c r="U131" s="14"/>
      <c r="V131" s="14"/>
      <c r="W131" s="14"/>
      <c r="X131" s="14"/>
      <c r="Y131" s="14"/>
    </row>
    <row r="132" spans="1:25" s="15" customFormat="1" x14ac:dyDescent="0.25">
      <c r="A132" s="8">
        <v>128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4"/>
      <c r="T132" s="14"/>
      <c r="U132" s="14"/>
      <c r="V132" s="14"/>
      <c r="W132" s="14"/>
      <c r="X132" s="14"/>
      <c r="Y132" s="14"/>
    </row>
    <row r="133" spans="1:25" s="15" customFormat="1" x14ac:dyDescent="0.25">
      <c r="A133" s="8">
        <v>129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4"/>
      <c r="T133" s="14"/>
      <c r="U133" s="14"/>
      <c r="V133" s="14"/>
      <c r="W133" s="14"/>
      <c r="X133" s="14"/>
      <c r="Y133" s="14"/>
    </row>
    <row r="134" spans="1:25" s="15" customFormat="1" x14ac:dyDescent="0.25">
      <c r="A134" s="8">
        <v>130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4"/>
      <c r="T134" s="14"/>
      <c r="U134" s="14"/>
      <c r="V134" s="14"/>
      <c r="W134" s="14"/>
      <c r="X134" s="14"/>
      <c r="Y134" s="14"/>
    </row>
    <row r="135" spans="1:25" s="15" customFormat="1" x14ac:dyDescent="0.25">
      <c r="A135" s="8">
        <v>131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14"/>
      <c r="T135" s="14"/>
      <c r="U135" s="14"/>
      <c r="V135" s="14"/>
      <c r="W135" s="14"/>
      <c r="X135" s="14"/>
      <c r="Y135" s="14"/>
    </row>
    <row r="136" spans="1:25" s="15" customFormat="1" x14ac:dyDescent="0.25">
      <c r="A136" s="8">
        <v>132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4"/>
      <c r="T136" s="14"/>
      <c r="U136" s="14"/>
      <c r="V136" s="14"/>
      <c r="W136" s="14"/>
      <c r="X136" s="14"/>
      <c r="Y136" s="14"/>
    </row>
    <row r="137" spans="1:25" s="15" customFormat="1" x14ac:dyDescent="0.25">
      <c r="A137" s="8">
        <v>133</v>
      </c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14"/>
      <c r="T137" s="14"/>
      <c r="U137" s="14"/>
      <c r="V137" s="14"/>
      <c r="W137" s="14"/>
      <c r="X137" s="14"/>
      <c r="Y137" s="14"/>
    </row>
    <row r="138" spans="1:25" s="15" customFormat="1" x14ac:dyDescent="0.25">
      <c r="A138" s="8">
        <v>134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4"/>
      <c r="T138" s="14"/>
      <c r="U138" s="14"/>
      <c r="V138" s="14"/>
      <c r="W138" s="14"/>
      <c r="X138" s="14"/>
      <c r="Y138" s="14"/>
    </row>
    <row r="139" spans="1:25" s="15" customFormat="1" x14ac:dyDescent="0.25">
      <c r="A139" s="8">
        <v>135</v>
      </c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14"/>
      <c r="T139" s="14"/>
      <c r="U139" s="14"/>
      <c r="V139" s="14"/>
      <c r="W139" s="14"/>
      <c r="X139" s="14"/>
      <c r="Y139" s="14"/>
    </row>
    <row r="140" spans="1:25" s="15" customFormat="1" x14ac:dyDescent="0.25">
      <c r="A140" s="8">
        <v>136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4"/>
      <c r="T140" s="14"/>
      <c r="U140" s="14"/>
      <c r="V140" s="14"/>
      <c r="W140" s="14"/>
      <c r="X140" s="14"/>
      <c r="Y140" s="14"/>
    </row>
    <row r="141" spans="1:25" s="15" customFormat="1" x14ac:dyDescent="0.25">
      <c r="A141" s="8">
        <v>137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/>
      <c r="T141" s="24"/>
      <c r="U141" s="24"/>
      <c r="V141" s="24"/>
      <c r="W141" s="24"/>
      <c r="X141" s="24"/>
      <c r="Y141" s="24"/>
    </row>
    <row r="142" spans="1:25" s="15" customFormat="1" x14ac:dyDescent="0.25">
      <c r="A142" s="8">
        <v>138</v>
      </c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14"/>
      <c r="T142" s="14"/>
      <c r="U142" s="14"/>
      <c r="V142" s="14"/>
      <c r="W142" s="14"/>
      <c r="X142" s="14"/>
      <c r="Y142" s="14"/>
    </row>
    <row r="143" spans="1:25" s="15" customFormat="1" x14ac:dyDescent="0.25">
      <c r="A143" s="8">
        <v>139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4"/>
      <c r="T143" s="14"/>
      <c r="U143" s="14"/>
      <c r="V143" s="14"/>
      <c r="W143" s="14"/>
      <c r="X143" s="14"/>
      <c r="Y143" s="14"/>
    </row>
    <row r="144" spans="1:25" s="15" customFormat="1" x14ac:dyDescent="0.25">
      <c r="A144" s="8">
        <v>140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4"/>
      <c r="T144" s="14"/>
      <c r="U144" s="14"/>
      <c r="V144" s="14"/>
      <c r="W144" s="14"/>
      <c r="X144" s="14"/>
      <c r="Y144" s="14"/>
    </row>
    <row r="145" spans="1:25" s="15" customFormat="1" x14ac:dyDescent="0.25">
      <c r="A145" s="8">
        <v>141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4"/>
      <c r="T145" s="14"/>
      <c r="U145" s="14"/>
      <c r="V145" s="14"/>
      <c r="W145" s="14"/>
      <c r="X145" s="14"/>
      <c r="Y145" s="14"/>
    </row>
    <row r="146" spans="1:25" s="15" customFormat="1" x14ac:dyDescent="0.25">
      <c r="A146" s="8">
        <v>142</v>
      </c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14"/>
      <c r="T146" s="14"/>
      <c r="U146" s="14"/>
      <c r="V146" s="14"/>
      <c r="W146" s="14"/>
      <c r="X146" s="14"/>
      <c r="Y146" s="14"/>
    </row>
    <row r="147" spans="1:25" s="15" customFormat="1" x14ac:dyDescent="0.25">
      <c r="A147" s="8">
        <v>143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4"/>
      <c r="T147" s="14"/>
      <c r="U147" s="14"/>
      <c r="V147" s="14"/>
      <c r="W147" s="14"/>
      <c r="X147" s="14"/>
      <c r="Y147" s="14"/>
    </row>
    <row r="148" spans="1:25" s="15" customFormat="1" x14ac:dyDescent="0.25">
      <c r="A148" s="8">
        <v>144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4"/>
      <c r="T148" s="14"/>
      <c r="U148" s="14"/>
      <c r="V148" s="14"/>
      <c r="W148" s="14"/>
      <c r="X148" s="14"/>
      <c r="Y148" s="14"/>
    </row>
    <row r="149" spans="1:25" s="15" customFormat="1" x14ac:dyDescent="0.25">
      <c r="A149" s="8">
        <v>145</v>
      </c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14"/>
      <c r="T149" s="14"/>
      <c r="U149" s="14"/>
      <c r="V149" s="14"/>
      <c r="W149" s="14"/>
      <c r="X149" s="14"/>
      <c r="Y149" s="14"/>
    </row>
    <row r="150" spans="1:25" s="15" customFormat="1" x14ac:dyDescent="0.25">
      <c r="A150" s="8">
        <v>146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4"/>
      <c r="T150" s="14"/>
      <c r="U150" s="14"/>
      <c r="V150" s="14"/>
      <c r="W150" s="14"/>
      <c r="X150" s="14"/>
      <c r="Y150" s="14"/>
    </row>
    <row r="151" spans="1:25" s="15" customFormat="1" x14ac:dyDescent="0.25">
      <c r="A151" s="8">
        <v>147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4"/>
      <c r="T151" s="14"/>
      <c r="U151" s="14"/>
      <c r="V151" s="14"/>
      <c r="W151" s="14"/>
      <c r="X151" s="14"/>
      <c r="Y151" s="14"/>
    </row>
    <row r="152" spans="1:25" s="15" customFormat="1" x14ac:dyDescent="0.25">
      <c r="A152" s="8">
        <v>148</v>
      </c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4"/>
      <c r="T152" s="24"/>
      <c r="U152" s="24"/>
      <c r="V152" s="24"/>
      <c r="W152" s="24"/>
      <c r="X152" s="24"/>
      <c r="Y152" s="24"/>
    </row>
    <row r="153" spans="1:25" s="15" customFormat="1" x14ac:dyDescent="0.25">
      <c r="A153" s="8">
        <v>149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4"/>
      <c r="T153" s="24"/>
      <c r="U153" s="24"/>
      <c r="V153" s="24"/>
      <c r="W153" s="24"/>
      <c r="X153" s="24"/>
      <c r="Y153" s="24"/>
    </row>
    <row r="154" spans="1:25" s="15" customFormat="1" x14ac:dyDescent="0.25">
      <c r="A154" s="8">
        <v>150</v>
      </c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14"/>
      <c r="T154" s="14"/>
      <c r="U154" s="14"/>
      <c r="V154" s="14"/>
      <c r="W154" s="14"/>
      <c r="X154" s="14"/>
      <c r="Y154" s="14"/>
    </row>
    <row r="155" spans="1:25" s="15" customFormat="1" x14ac:dyDescent="0.25">
      <c r="A155" s="8">
        <v>151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4"/>
      <c r="T155" s="14"/>
      <c r="U155" s="14"/>
      <c r="V155" s="14"/>
      <c r="W155" s="14"/>
      <c r="X155" s="14"/>
      <c r="Y155" s="14"/>
    </row>
    <row r="156" spans="1:25" s="15" customFormat="1" x14ac:dyDescent="0.25">
      <c r="A156" s="8">
        <v>152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4"/>
      <c r="T156" s="14"/>
      <c r="U156" s="14"/>
      <c r="V156" s="14"/>
      <c r="W156" s="14"/>
      <c r="X156" s="14"/>
      <c r="Y156" s="14"/>
    </row>
    <row r="157" spans="1:25" s="15" customFormat="1" x14ac:dyDescent="0.25">
      <c r="A157" s="8">
        <v>153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4"/>
      <c r="T157" s="14"/>
      <c r="U157" s="14"/>
      <c r="V157" s="14"/>
      <c r="W157" s="14"/>
      <c r="X157" s="14"/>
      <c r="Y157" s="14"/>
    </row>
    <row r="158" spans="1:25" s="15" customFormat="1" x14ac:dyDescent="0.25">
      <c r="A158" s="8">
        <v>154</v>
      </c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14"/>
      <c r="T158" s="14"/>
      <c r="U158" s="14"/>
      <c r="V158" s="14"/>
      <c r="W158" s="14"/>
      <c r="X158" s="14"/>
      <c r="Y158" s="14"/>
    </row>
    <row r="159" spans="1:25" s="15" customFormat="1" x14ac:dyDescent="0.25">
      <c r="A159" s="8">
        <v>155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4"/>
      <c r="T159" s="14"/>
      <c r="U159" s="14"/>
      <c r="V159" s="14"/>
      <c r="W159" s="14"/>
      <c r="X159" s="14"/>
      <c r="Y159" s="14"/>
    </row>
    <row r="160" spans="1:25" s="15" customFormat="1" x14ac:dyDescent="0.25">
      <c r="A160" s="8">
        <v>156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4"/>
      <c r="T160" s="14"/>
      <c r="U160" s="14"/>
      <c r="V160" s="14"/>
      <c r="W160" s="14"/>
      <c r="X160" s="14"/>
      <c r="Y160" s="14"/>
    </row>
    <row r="161" spans="1:25" s="15" customFormat="1" x14ac:dyDescent="0.25">
      <c r="A161" s="8">
        <v>157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4"/>
      <c r="T161" s="14"/>
      <c r="U161" s="14"/>
      <c r="V161" s="14"/>
      <c r="W161" s="14"/>
      <c r="X161" s="14"/>
      <c r="Y161" s="14"/>
    </row>
    <row r="162" spans="1:25" s="15" customFormat="1" x14ac:dyDescent="0.25">
      <c r="A162" s="8">
        <v>158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4"/>
      <c r="T162" s="14"/>
      <c r="U162" s="14"/>
      <c r="V162" s="14"/>
      <c r="W162" s="14"/>
      <c r="X162" s="14"/>
      <c r="Y162" s="14"/>
    </row>
    <row r="163" spans="1:25" s="15" customFormat="1" x14ac:dyDescent="0.25">
      <c r="A163" s="8">
        <v>159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4"/>
      <c r="T163" s="14"/>
      <c r="U163" s="14"/>
      <c r="V163" s="14"/>
      <c r="W163" s="14"/>
      <c r="X163" s="14"/>
      <c r="Y163" s="14"/>
    </row>
    <row r="164" spans="1:25" s="15" customFormat="1" x14ac:dyDescent="0.25">
      <c r="A164" s="8">
        <v>160</v>
      </c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14"/>
      <c r="T164" s="14"/>
      <c r="U164" s="14"/>
      <c r="V164" s="14"/>
      <c r="W164" s="14"/>
      <c r="X164" s="14"/>
      <c r="Y164" s="14"/>
    </row>
    <row r="165" spans="1:25" s="15" customFormat="1" x14ac:dyDescent="0.25">
      <c r="A165" s="8">
        <v>161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4"/>
      <c r="T165" s="14"/>
      <c r="U165" s="14"/>
      <c r="V165" s="14"/>
      <c r="W165" s="14"/>
      <c r="X165" s="14"/>
      <c r="Y165" s="14"/>
    </row>
    <row r="166" spans="1:25" s="15" customFormat="1" x14ac:dyDescent="0.25">
      <c r="A166" s="8">
        <v>162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4"/>
      <c r="T166" s="14"/>
      <c r="U166" s="14"/>
      <c r="V166" s="14"/>
      <c r="W166" s="14"/>
      <c r="X166" s="14"/>
      <c r="Y166" s="14"/>
    </row>
    <row r="167" spans="1:25" s="15" customFormat="1" x14ac:dyDescent="0.25">
      <c r="A167" s="8">
        <v>163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4"/>
      <c r="T167" s="14"/>
      <c r="U167" s="14"/>
      <c r="V167" s="14"/>
      <c r="W167" s="14"/>
      <c r="X167" s="14"/>
      <c r="Y167" s="14"/>
    </row>
    <row r="168" spans="1:25" s="15" customFormat="1" x14ac:dyDescent="0.25">
      <c r="A168" s="8">
        <v>164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4"/>
      <c r="T168" s="14"/>
      <c r="U168" s="14"/>
      <c r="V168" s="14"/>
      <c r="W168" s="14"/>
      <c r="X168" s="14"/>
      <c r="Y168" s="14"/>
    </row>
    <row r="169" spans="1:25" s="15" customFormat="1" x14ac:dyDescent="0.25">
      <c r="A169" s="8">
        <v>165</v>
      </c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4"/>
      <c r="U169" s="24"/>
      <c r="V169" s="24"/>
      <c r="W169" s="24"/>
      <c r="X169" s="24"/>
      <c r="Y169" s="24"/>
    </row>
    <row r="170" spans="1:25" s="15" customFormat="1" x14ac:dyDescent="0.25">
      <c r="A170" s="8">
        <v>166</v>
      </c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14"/>
      <c r="T170" s="14"/>
      <c r="U170" s="14"/>
      <c r="V170" s="14"/>
      <c r="W170" s="14"/>
      <c r="X170" s="14"/>
      <c r="Y170" s="14"/>
    </row>
    <row r="171" spans="1:25" s="15" customFormat="1" x14ac:dyDescent="0.25">
      <c r="A171" s="8">
        <v>167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4"/>
      <c r="T171" s="14"/>
      <c r="U171" s="14"/>
      <c r="V171" s="14"/>
      <c r="W171" s="14"/>
      <c r="X171" s="14"/>
      <c r="Y171" s="14"/>
    </row>
    <row r="172" spans="1:25" s="15" customFormat="1" x14ac:dyDescent="0.25">
      <c r="A172" s="8">
        <v>168</v>
      </c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14"/>
      <c r="T172" s="14"/>
      <c r="U172" s="14"/>
      <c r="V172" s="14"/>
      <c r="W172" s="14"/>
      <c r="X172" s="14"/>
      <c r="Y172" s="14"/>
    </row>
    <row r="173" spans="1:25" s="15" customFormat="1" x14ac:dyDescent="0.25">
      <c r="A173" s="8">
        <v>169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4"/>
      <c r="T173" s="14"/>
      <c r="U173" s="14"/>
      <c r="V173" s="14"/>
      <c r="W173" s="14"/>
      <c r="X173" s="14"/>
      <c r="Y173" s="14"/>
    </row>
    <row r="174" spans="1:25" s="15" customFormat="1" x14ac:dyDescent="0.25">
      <c r="A174" s="8">
        <v>170</v>
      </c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14"/>
      <c r="T174" s="14"/>
      <c r="U174" s="14"/>
      <c r="V174" s="14"/>
      <c r="W174" s="14"/>
      <c r="X174" s="14"/>
      <c r="Y174" s="14"/>
    </row>
    <row r="175" spans="1:25" s="15" customFormat="1" x14ac:dyDescent="0.25">
      <c r="A175" s="8">
        <v>171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4"/>
      <c r="T175" s="14"/>
      <c r="U175" s="14"/>
      <c r="V175" s="14"/>
      <c r="W175" s="14"/>
      <c r="X175" s="14"/>
      <c r="Y175" s="14"/>
    </row>
    <row r="176" spans="1:25" s="15" customFormat="1" x14ac:dyDescent="0.25">
      <c r="A176" s="8">
        <v>172</v>
      </c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4"/>
      <c r="U176" s="24"/>
      <c r="V176" s="24"/>
      <c r="W176" s="24"/>
      <c r="X176" s="24"/>
      <c r="Y176" s="24"/>
    </row>
    <row r="177" spans="1:25" s="15" customFormat="1" x14ac:dyDescent="0.25">
      <c r="A177" s="8">
        <v>173</v>
      </c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14"/>
      <c r="T177" s="14"/>
      <c r="U177" s="14"/>
      <c r="V177" s="14"/>
      <c r="W177" s="14"/>
      <c r="X177" s="14"/>
      <c r="Y177" s="14"/>
    </row>
    <row r="178" spans="1:25" s="15" customFormat="1" x14ac:dyDescent="0.25">
      <c r="A178" s="8">
        <v>174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4"/>
      <c r="T178" s="14"/>
      <c r="U178" s="14"/>
      <c r="V178" s="14"/>
      <c r="W178" s="14"/>
      <c r="X178" s="14"/>
      <c r="Y178" s="14"/>
    </row>
    <row r="179" spans="1:25" s="15" customFormat="1" x14ac:dyDescent="0.25">
      <c r="A179" s="8">
        <v>175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4"/>
      <c r="T179" s="14"/>
      <c r="U179" s="14"/>
      <c r="V179" s="14"/>
      <c r="W179" s="14"/>
      <c r="X179" s="14"/>
      <c r="Y179" s="14"/>
    </row>
    <row r="180" spans="1:25" s="15" customFormat="1" x14ac:dyDescent="0.25">
      <c r="A180" s="8">
        <v>176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4"/>
      <c r="T180" s="14"/>
      <c r="U180" s="14"/>
      <c r="V180" s="14"/>
      <c r="W180" s="14"/>
      <c r="X180" s="14"/>
      <c r="Y180" s="14"/>
    </row>
    <row r="181" spans="1:25" s="15" customFormat="1" x14ac:dyDescent="0.25">
      <c r="A181" s="8">
        <v>177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4"/>
      <c r="T181" s="14"/>
      <c r="U181" s="14"/>
      <c r="V181" s="14"/>
      <c r="W181" s="14"/>
      <c r="X181" s="14"/>
      <c r="Y181" s="14"/>
    </row>
    <row r="182" spans="1:25" s="15" customFormat="1" x14ac:dyDescent="0.25">
      <c r="A182" s="8">
        <v>178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14"/>
      <c r="T182" s="14"/>
      <c r="U182" s="14"/>
      <c r="V182" s="14"/>
      <c r="W182" s="14"/>
      <c r="X182" s="14"/>
      <c r="Y182" s="14"/>
    </row>
    <row r="183" spans="1:25" s="15" customFormat="1" x14ac:dyDescent="0.25">
      <c r="A183" s="8">
        <v>179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4"/>
      <c r="T183" s="14"/>
      <c r="U183" s="14"/>
      <c r="V183" s="14"/>
      <c r="W183" s="14"/>
      <c r="X183" s="14"/>
      <c r="Y183" s="14"/>
    </row>
    <row r="184" spans="1:25" s="15" customFormat="1" x14ac:dyDescent="0.25">
      <c r="A184" s="8">
        <v>180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4"/>
      <c r="T184" s="14"/>
      <c r="U184" s="14"/>
      <c r="V184" s="14"/>
      <c r="W184" s="14"/>
      <c r="X184" s="14"/>
      <c r="Y184" s="14"/>
    </row>
    <row r="185" spans="1:25" s="15" customFormat="1" x14ac:dyDescent="0.25">
      <c r="A185" s="8">
        <v>181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4"/>
      <c r="T185" s="14"/>
      <c r="U185" s="14"/>
      <c r="V185" s="14"/>
      <c r="W185" s="14"/>
      <c r="X185" s="14"/>
      <c r="Y185" s="14"/>
    </row>
    <row r="186" spans="1:25" s="15" customFormat="1" x14ac:dyDescent="0.25">
      <c r="A186" s="8">
        <v>182</v>
      </c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14"/>
      <c r="T186" s="14"/>
      <c r="U186" s="14"/>
      <c r="V186" s="14"/>
      <c r="W186" s="14"/>
      <c r="X186" s="14"/>
      <c r="Y186" s="14"/>
    </row>
    <row r="187" spans="1:25" s="15" customFormat="1" x14ac:dyDescent="0.25">
      <c r="A187" s="8">
        <v>183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4"/>
      <c r="T187" s="14"/>
      <c r="U187" s="14"/>
      <c r="V187" s="14"/>
      <c r="W187" s="14"/>
      <c r="X187" s="14"/>
      <c r="Y187" s="14"/>
    </row>
    <row r="188" spans="1:25" s="15" customFormat="1" x14ac:dyDescent="0.25">
      <c r="A188" s="8">
        <v>184</v>
      </c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4"/>
      <c r="T188" s="24"/>
      <c r="U188" s="24"/>
      <c r="V188" s="24"/>
      <c r="W188" s="24"/>
      <c r="X188" s="24"/>
      <c r="Y188" s="24"/>
    </row>
    <row r="189" spans="1:25" s="15" customFormat="1" x14ac:dyDescent="0.25">
      <c r="A189" s="8">
        <v>185</v>
      </c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14"/>
      <c r="T189" s="14"/>
      <c r="U189" s="14"/>
      <c r="V189" s="14"/>
      <c r="W189" s="14"/>
      <c r="X189" s="14"/>
      <c r="Y189" s="14"/>
    </row>
    <row r="190" spans="1:25" s="15" customFormat="1" x14ac:dyDescent="0.25">
      <c r="A190" s="8">
        <v>186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4"/>
      <c r="T190" s="14"/>
      <c r="U190" s="14"/>
      <c r="V190" s="14"/>
      <c r="W190" s="14"/>
      <c r="X190" s="14"/>
      <c r="Y190" s="14"/>
    </row>
    <row r="191" spans="1:25" s="15" customFormat="1" x14ac:dyDescent="0.25">
      <c r="A191" s="8">
        <v>187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4"/>
      <c r="T191" s="14"/>
      <c r="U191" s="14"/>
      <c r="V191" s="14"/>
      <c r="W191" s="14"/>
      <c r="X191" s="14"/>
      <c r="Y191" s="14"/>
    </row>
    <row r="192" spans="1:25" s="15" customFormat="1" x14ac:dyDescent="0.25">
      <c r="A192" s="8">
        <v>188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4"/>
      <c r="T192" s="14"/>
      <c r="U192" s="14"/>
      <c r="V192" s="14"/>
      <c r="W192" s="14"/>
      <c r="X192" s="14"/>
      <c r="Y192" s="14"/>
    </row>
    <row r="193" spans="1:25" s="15" customFormat="1" x14ac:dyDescent="0.25">
      <c r="A193" s="8">
        <v>189</v>
      </c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14"/>
      <c r="T193" s="14"/>
      <c r="U193" s="14"/>
      <c r="V193" s="14"/>
      <c r="W193" s="14"/>
      <c r="X193" s="14"/>
      <c r="Y193" s="14"/>
    </row>
    <row r="194" spans="1:25" s="15" customFormat="1" x14ac:dyDescent="0.25">
      <c r="A194" s="8">
        <v>190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4"/>
      <c r="T194" s="14"/>
      <c r="U194" s="14"/>
      <c r="V194" s="14"/>
      <c r="W194" s="14"/>
      <c r="X194" s="14"/>
      <c r="Y194" s="14"/>
    </row>
    <row r="195" spans="1:25" s="15" customFormat="1" x14ac:dyDescent="0.25">
      <c r="A195" s="8">
        <v>191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4"/>
      <c r="T195" s="14"/>
      <c r="U195" s="14"/>
      <c r="V195" s="14"/>
      <c r="W195" s="14"/>
      <c r="X195" s="14"/>
      <c r="Y195" s="14"/>
    </row>
    <row r="196" spans="1:25" s="15" customFormat="1" x14ac:dyDescent="0.25">
      <c r="A196" s="8">
        <v>192</v>
      </c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14"/>
      <c r="T196" s="14"/>
      <c r="U196" s="14"/>
      <c r="V196" s="14"/>
      <c r="W196" s="14"/>
      <c r="X196" s="14"/>
      <c r="Y196" s="14"/>
    </row>
    <row r="197" spans="1:25" s="15" customFormat="1" x14ac:dyDescent="0.25">
      <c r="A197" s="8">
        <v>193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4"/>
      <c r="T197" s="14"/>
      <c r="U197" s="14"/>
      <c r="V197" s="14"/>
      <c r="W197" s="14"/>
      <c r="X197" s="14"/>
      <c r="Y197" s="14"/>
    </row>
    <row r="198" spans="1:25" s="15" customFormat="1" x14ac:dyDescent="0.25">
      <c r="A198" s="8">
        <v>194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4"/>
      <c r="T198" s="14"/>
      <c r="U198" s="14"/>
      <c r="V198" s="14"/>
      <c r="W198" s="14"/>
      <c r="X198" s="14"/>
      <c r="Y198" s="14"/>
    </row>
    <row r="199" spans="1:25" s="15" customFormat="1" x14ac:dyDescent="0.25">
      <c r="A199" s="8">
        <v>195</v>
      </c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4"/>
      <c r="T199" s="24"/>
      <c r="U199" s="24"/>
      <c r="V199" s="24"/>
      <c r="W199" s="24"/>
      <c r="X199" s="24"/>
      <c r="Y199" s="24"/>
    </row>
    <row r="200" spans="1:25" s="15" customFormat="1" x14ac:dyDescent="0.25">
      <c r="A200" s="8">
        <v>196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4"/>
      <c r="T200" s="24"/>
      <c r="U200" s="24"/>
      <c r="V200" s="24"/>
      <c r="W200" s="24"/>
      <c r="X200" s="24"/>
      <c r="Y200" s="24"/>
    </row>
    <row r="201" spans="1:25" s="15" customFormat="1" x14ac:dyDescent="0.25">
      <c r="A201" s="8">
        <v>197</v>
      </c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14"/>
      <c r="T201" s="14"/>
      <c r="U201" s="14"/>
      <c r="V201" s="14"/>
      <c r="W201" s="14"/>
      <c r="X201" s="14"/>
      <c r="Y201" s="14"/>
    </row>
    <row r="202" spans="1:25" s="15" customFormat="1" x14ac:dyDescent="0.25">
      <c r="A202" s="8">
        <v>198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4"/>
      <c r="T202" s="14"/>
      <c r="U202" s="14"/>
      <c r="V202" s="14"/>
      <c r="W202" s="14"/>
      <c r="X202" s="14"/>
      <c r="Y202" s="14"/>
    </row>
    <row r="203" spans="1:25" s="15" customFormat="1" x14ac:dyDescent="0.25">
      <c r="A203" s="8">
        <v>199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4"/>
      <c r="T203" s="14"/>
      <c r="U203" s="14"/>
      <c r="V203" s="14"/>
      <c r="W203" s="14"/>
      <c r="X203" s="14"/>
      <c r="Y203" s="14"/>
    </row>
    <row r="204" spans="1:25" s="15" customFormat="1" x14ac:dyDescent="0.25">
      <c r="A204" s="8">
        <v>200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4"/>
      <c r="T204" s="14"/>
      <c r="U204" s="14"/>
      <c r="V204" s="14"/>
      <c r="W204" s="14"/>
      <c r="X204" s="14"/>
      <c r="Y204" s="14"/>
    </row>
    <row r="205" spans="1:25" s="15" customFormat="1" x14ac:dyDescent="0.25">
      <c r="A205" s="8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14"/>
      <c r="T205" s="14"/>
      <c r="U205" s="14"/>
      <c r="V205" s="14"/>
      <c r="W205" s="14"/>
      <c r="X205" s="14"/>
      <c r="Y205" s="14"/>
    </row>
    <row r="206" spans="1:25" s="15" customFormat="1" x14ac:dyDescent="0.25">
      <c r="A206" s="8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4"/>
      <c r="T206" s="14"/>
      <c r="U206" s="14"/>
      <c r="V206" s="14"/>
      <c r="W206" s="14"/>
      <c r="X206" s="14"/>
      <c r="Y206" s="14"/>
    </row>
    <row r="207" spans="1:25" s="15" customFormat="1" x14ac:dyDescent="0.25">
      <c r="A207" s="8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4"/>
      <c r="T207" s="14"/>
      <c r="U207" s="14"/>
      <c r="V207" s="14"/>
      <c r="W207" s="14"/>
      <c r="X207" s="14"/>
      <c r="Y207" s="14"/>
    </row>
    <row r="208" spans="1:25" s="15" customFormat="1" x14ac:dyDescent="0.25">
      <c r="A208" s="8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4"/>
      <c r="T208" s="14"/>
      <c r="U208" s="14"/>
      <c r="V208" s="14"/>
      <c r="W208" s="14"/>
      <c r="X208" s="14"/>
      <c r="Y208" s="14"/>
    </row>
    <row r="209" spans="1:25" s="15" customFormat="1" x14ac:dyDescent="0.25">
      <c r="A209" s="8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4"/>
      <c r="T209" s="14"/>
      <c r="U209" s="14"/>
      <c r="V209" s="14"/>
      <c r="W209" s="14"/>
      <c r="X209" s="14"/>
      <c r="Y209" s="14"/>
    </row>
    <row r="210" spans="1:25" s="15" customFormat="1" x14ac:dyDescent="0.25">
      <c r="A210" s="8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4"/>
      <c r="T210" s="14"/>
      <c r="U210" s="14"/>
      <c r="V210" s="14"/>
      <c r="W210" s="14"/>
      <c r="X210" s="14"/>
      <c r="Y210" s="14"/>
    </row>
    <row r="211" spans="1:25" s="15" customFormat="1" x14ac:dyDescent="0.25">
      <c r="A211" s="8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4"/>
      <c r="T211" s="14"/>
      <c r="U211" s="14"/>
      <c r="V211" s="14"/>
      <c r="W211" s="14"/>
      <c r="X211" s="14"/>
      <c r="Y211" s="14"/>
    </row>
    <row r="212" spans="1:25" s="15" customFormat="1" x14ac:dyDescent="0.25">
      <c r="A212" s="8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14"/>
      <c r="T212" s="14"/>
      <c r="U212" s="14"/>
      <c r="V212" s="14"/>
      <c r="W212" s="14"/>
      <c r="X212" s="14"/>
      <c r="Y212" s="14"/>
    </row>
    <row r="213" spans="1:25" s="15" customFormat="1" x14ac:dyDescent="0.25">
      <c r="A213" s="8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4"/>
      <c r="T213" s="14"/>
      <c r="U213" s="14"/>
      <c r="V213" s="14"/>
      <c r="W213" s="14"/>
      <c r="X213" s="14"/>
      <c r="Y213" s="14"/>
    </row>
    <row r="214" spans="1:25" s="15" customFormat="1" x14ac:dyDescent="0.25">
      <c r="A214" s="8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4"/>
      <c r="T214" s="14"/>
      <c r="U214" s="14"/>
      <c r="V214" s="14"/>
      <c r="W214" s="14"/>
      <c r="X214" s="14"/>
      <c r="Y214" s="14"/>
    </row>
    <row r="215" spans="1:25" s="15" customFormat="1" x14ac:dyDescent="0.25">
      <c r="A215" s="8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4"/>
      <c r="T215" s="14"/>
      <c r="U215" s="14"/>
      <c r="V215" s="14"/>
      <c r="W215" s="14"/>
      <c r="X215" s="14"/>
      <c r="Y215" s="14"/>
    </row>
    <row r="216" spans="1:25" s="15" customFormat="1" x14ac:dyDescent="0.25">
      <c r="A216" s="8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4"/>
      <c r="T216" s="14"/>
      <c r="U216" s="14"/>
      <c r="V216" s="14"/>
      <c r="W216" s="14"/>
      <c r="X216" s="14"/>
      <c r="Y216" s="14"/>
    </row>
    <row r="217" spans="1:25" s="15" customFormat="1" x14ac:dyDescent="0.25">
      <c r="A217" s="8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4"/>
      <c r="T217" s="24"/>
      <c r="U217" s="24"/>
      <c r="V217" s="24"/>
      <c r="W217" s="24"/>
      <c r="X217" s="24"/>
      <c r="Y217" s="24"/>
    </row>
    <row r="218" spans="1:25" s="15" customFormat="1" x14ac:dyDescent="0.25">
      <c r="A218" s="8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14"/>
      <c r="T218" s="14"/>
      <c r="U218" s="14"/>
      <c r="V218" s="14"/>
      <c r="W218" s="14"/>
      <c r="X218" s="14"/>
      <c r="Y218" s="14"/>
    </row>
    <row r="219" spans="1:25" s="15" customFormat="1" x14ac:dyDescent="0.25">
      <c r="A219" s="8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4"/>
      <c r="T219" s="14"/>
      <c r="U219" s="14"/>
      <c r="V219" s="14"/>
      <c r="W219" s="14"/>
      <c r="X219" s="14"/>
      <c r="Y219" s="14"/>
    </row>
    <row r="220" spans="1:25" s="15" customFormat="1" x14ac:dyDescent="0.25">
      <c r="A220" s="8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4"/>
      <c r="T220" s="24"/>
      <c r="U220" s="24"/>
      <c r="V220" s="24"/>
      <c r="W220" s="24"/>
      <c r="X220" s="24"/>
      <c r="Y220" s="24"/>
    </row>
    <row r="221" spans="1:25" s="15" customFormat="1" x14ac:dyDescent="0.25">
      <c r="A221" s="8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14"/>
      <c r="T221" s="14"/>
      <c r="U221" s="14"/>
      <c r="V221" s="14"/>
      <c r="W221" s="14"/>
      <c r="X221" s="14"/>
      <c r="Y221" s="14"/>
    </row>
    <row r="222" spans="1:25" s="15" customFormat="1" x14ac:dyDescent="0.25">
      <c r="A222" s="8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4"/>
      <c r="T222" s="14"/>
      <c r="U222" s="14"/>
      <c r="V222" s="14"/>
      <c r="W222" s="14"/>
      <c r="X222" s="14"/>
      <c r="Y222" s="14"/>
    </row>
    <row r="223" spans="1:25" s="15" customFormat="1" x14ac:dyDescent="0.25">
      <c r="A223" s="8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4"/>
      <c r="T223" s="14"/>
      <c r="U223" s="14"/>
      <c r="V223" s="14"/>
      <c r="W223" s="14"/>
      <c r="X223" s="14"/>
      <c r="Y223" s="14"/>
    </row>
    <row r="224" spans="1:25" s="15" customFormat="1" x14ac:dyDescent="0.25">
      <c r="A224" s="8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4"/>
      <c r="T224" s="14"/>
      <c r="U224" s="14"/>
      <c r="V224" s="14"/>
      <c r="W224" s="14"/>
      <c r="X224" s="14"/>
      <c r="Y224" s="14"/>
    </row>
    <row r="225" spans="1:25" s="15" customFormat="1" x14ac:dyDescent="0.25">
      <c r="A225" s="8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4"/>
      <c r="T225" s="14"/>
      <c r="U225" s="14"/>
      <c r="V225" s="14"/>
      <c r="W225" s="14"/>
      <c r="X225" s="14"/>
      <c r="Y225" s="14"/>
    </row>
    <row r="226" spans="1:25" s="15" customFormat="1" x14ac:dyDescent="0.25">
      <c r="A226" s="8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4"/>
      <c r="T226" s="24"/>
      <c r="U226" s="24"/>
      <c r="V226" s="24"/>
      <c r="W226" s="24"/>
      <c r="X226" s="24"/>
      <c r="Y226" s="24"/>
    </row>
    <row r="227" spans="1:25" s="15" customFormat="1" x14ac:dyDescent="0.25">
      <c r="A227" s="8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14"/>
      <c r="T227" s="14"/>
      <c r="U227" s="14"/>
      <c r="V227" s="14"/>
      <c r="W227" s="14"/>
      <c r="X227" s="14"/>
      <c r="Y227" s="14"/>
    </row>
    <row r="228" spans="1:25" s="15" customFormat="1" x14ac:dyDescent="0.25">
      <c r="A228" s="8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4"/>
      <c r="T228" s="14"/>
      <c r="U228" s="14"/>
      <c r="V228" s="14"/>
      <c r="W228" s="14"/>
      <c r="X228" s="14"/>
      <c r="Y228" s="14"/>
    </row>
    <row r="229" spans="1:25" s="15" customFormat="1" x14ac:dyDescent="0.25">
      <c r="A229" s="8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14"/>
      <c r="T229" s="14"/>
      <c r="U229" s="14"/>
      <c r="V229" s="14"/>
      <c r="W229" s="14"/>
      <c r="X229" s="14"/>
      <c r="Y229" s="14"/>
    </row>
    <row r="230" spans="1:25" s="15" customFormat="1" x14ac:dyDescent="0.25">
      <c r="A230" s="8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4"/>
      <c r="T230" s="14"/>
      <c r="U230" s="14"/>
      <c r="V230" s="14"/>
      <c r="W230" s="14"/>
      <c r="X230" s="14"/>
      <c r="Y230" s="14"/>
    </row>
    <row r="231" spans="1:25" s="15" customFormat="1" x14ac:dyDescent="0.25">
      <c r="A231" s="8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4"/>
      <c r="T231" s="14"/>
      <c r="U231" s="14"/>
      <c r="V231" s="14"/>
      <c r="W231" s="14"/>
      <c r="X231" s="14"/>
      <c r="Y231" s="14"/>
    </row>
    <row r="232" spans="1:25" s="15" customFormat="1" x14ac:dyDescent="0.25">
      <c r="A232" s="8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14"/>
      <c r="T232" s="14"/>
      <c r="U232" s="14"/>
      <c r="V232" s="14"/>
      <c r="W232" s="14"/>
      <c r="X232" s="14"/>
      <c r="Y232" s="14"/>
    </row>
    <row r="233" spans="1:25" s="15" customFormat="1" x14ac:dyDescent="0.25">
      <c r="A233" s="8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4"/>
      <c r="T233" s="14"/>
      <c r="U233" s="14"/>
      <c r="V233" s="14"/>
      <c r="W233" s="14"/>
      <c r="X233" s="14"/>
      <c r="Y233" s="14"/>
    </row>
    <row r="234" spans="1:25" s="15" customFormat="1" x14ac:dyDescent="0.25">
      <c r="A234" s="8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4"/>
      <c r="T234" s="24"/>
      <c r="U234" s="24"/>
      <c r="V234" s="24"/>
      <c r="W234" s="24"/>
      <c r="X234" s="24"/>
      <c r="Y234" s="24"/>
    </row>
    <row r="235" spans="1:25" s="15" customFormat="1" x14ac:dyDescent="0.25">
      <c r="A235" s="8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4"/>
      <c r="T235" s="24"/>
      <c r="U235" s="24"/>
      <c r="V235" s="24"/>
      <c r="W235" s="24"/>
      <c r="X235" s="24"/>
      <c r="Y235" s="24"/>
    </row>
    <row r="236" spans="1:25" s="15" customFormat="1" x14ac:dyDescent="0.25">
      <c r="A236" s="8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14"/>
      <c r="T236" s="14"/>
      <c r="U236" s="14"/>
      <c r="V236" s="14"/>
      <c r="W236" s="14"/>
      <c r="X236" s="14"/>
      <c r="Y236" s="14"/>
    </row>
    <row r="237" spans="1:25" s="15" customFormat="1" x14ac:dyDescent="0.25">
      <c r="A237" s="8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4"/>
      <c r="T237" s="14"/>
      <c r="U237" s="14"/>
      <c r="V237" s="14"/>
      <c r="W237" s="14"/>
      <c r="X237" s="14"/>
      <c r="Y237" s="14"/>
    </row>
    <row r="238" spans="1:25" s="15" customFormat="1" x14ac:dyDescent="0.25">
      <c r="A238" s="8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4"/>
      <c r="T238" s="14"/>
      <c r="U238" s="14"/>
      <c r="V238" s="14"/>
      <c r="W238" s="14"/>
      <c r="X238" s="14"/>
      <c r="Y238" s="14"/>
    </row>
    <row r="239" spans="1:25" s="15" customFormat="1" x14ac:dyDescent="0.25">
      <c r="A239" s="8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4"/>
      <c r="T239" s="14"/>
      <c r="U239" s="14"/>
      <c r="V239" s="14"/>
      <c r="W239" s="14"/>
      <c r="X239" s="14"/>
      <c r="Y239" s="14"/>
    </row>
    <row r="240" spans="1:25" s="15" customFormat="1" x14ac:dyDescent="0.25">
      <c r="A240" s="8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4"/>
      <c r="T240" s="14"/>
      <c r="U240" s="14"/>
      <c r="V240" s="14"/>
      <c r="W240" s="14"/>
      <c r="X240" s="14"/>
      <c r="Y240" s="14"/>
    </row>
    <row r="241" spans="1:25" s="15" customFormat="1" x14ac:dyDescent="0.25">
      <c r="A241" s="8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4"/>
      <c r="T241" s="14"/>
      <c r="U241" s="14"/>
      <c r="V241" s="14"/>
      <c r="W241" s="14"/>
      <c r="X241" s="14"/>
      <c r="Y241" s="14"/>
    </row>
    <row r="242" spans="1:25" s="15" customFormat="1" x14ac:dyDescent="0.25">
      <c r="A242" s="8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14"/>
      <c r="T242" s="14"/>
      <c r="U242" s="14"/>
      <c r="V242" s="14"/>
      <c r="W242" s="14"/>
      <c r="X242" s="14"/>
      <c r="Y242" s="14"/>
    </row>
    <row r="243" spans="1:25" s="15" customFormat="1" x14ac:dyDescent="0.25">
      <c r="A243" s="8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4"/>
      <c r="T243" s="14"/>
      <c r="U243" s="14"/>
      <c r="V243" s="14"/>
      <c r="W243" s="14"/>
      <c r="X243" s="14"/>
      <c r="Y243" s="14"/>
    </row>
    <row r="244" spans="1:25" s="15" customFormat="1" x14ac:dyDescent="0.25">
      <c r="A244" s="8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4"/>
      <c r="T244" s="14"/>
      <c r="U244" s="14"/>
      <c r="V244" s="14"/>
      <c r="W244" s="14"/>
      <c r="X244" s="14"/>
      <c r="Y244" s="14"/>
    </row>
    <row r="245" spans="1:25" s="15" customFormat="1" x14ac:dyDescent="0.25">
      <c r="A245" s="8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4"/>
      <c r="T245" s="14"/>
      <c r="U245" s="14"/>
      <c r="V245" s="14"/>
      <c r="W245" s="14"/>
      <c r="X245" s="14"/>
      <c r="Y245" s="14"/>
    </row>
    <row r="246" spans="1:25" s="15" customFormat="1" x14ac:dyDescent="0.25">
      <c r="A246" s="8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4"/>
      <c r="T246" s="14"/>
      <c r="U246" s="14"/>
      <c r="V246" s="14"/>
      <c r="W246" s="14"/>
      <c r="X246" s="14"/>
      <c r="Y246" s="14"/>
    </row>
    <row r="247" spans="1:25" s="15" customFormat="1" x14ac:dyDescent="0.25">
      <c r="A247" s="8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4"/>
      <c r="T247" s="24"/>
      <c r="U247" s="24"/>
      <c r="V247" s="24"/>
      <c r="W247" s="24"/>
      <c r="X247" s="24"/>
      <c r="Y247" s="24"/>
    </row>
    <row r="248" spans="1:25" s="15" customFormat="1" x14ac:dyDescent="0.25">
      <c r="A248" s="8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4"/>
      <c r="T248" s="24"/>
      <c r="U248" s="24"/>
      <c r="V248" s="24"/>
      <c r="W248" s="24"/>
      <c r="X248" s="24"/>
      <c r="Y248" s="24"/>
    </row>
    <row r="249" spans="1:25" s="15" customFormat="1" x14ac:dyDescent="0.25">
      <c r="A249" s="8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14"/>
      <c r="T249" s="14"/>
      <c r="U249" s="14"/>
      <c r="V249" s="14"/>
      <c r="W249" s="14"/>
      <c r="X249" s="14"/>
      <c r="Y249" s="14"/>
    </row>
    <row r="250" spans="1:25" s="15" customFormat="1" x14ac:dyDescent="0.25">
      <c r="A250" s="8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4"/>
      <c r="T250" s="14"/>
      <c r="U250" s="14"/>
      <c r="V250" s="14"/>
      <c r="W250" s="14"/>
      <c r="X250" s="14"/>
      <c r="Y250" s="14"/>
    </row>
    <row r="251" spans="1:25" s="15" customFormat="1" x14ac:dyDescent="0.25">
      <c r="A251" s="8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4"/>
      <c r="T251" s="14"/>
      <c r="U251" s="14"/>
      <c r="V251" s="14"/>
      <c r="W251" s="14"/>
      <c r="X251" s="14"/>
      <c r="Y251" s="14"/>
    </row>
    <row r="252" spans="1:25" s="15" customFormat="1" x14ac:dyDescent="0.25">
      <c r="A252" s="8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4"/>
      <c r="T252" s="14"/>
      <c r="U252" s="14"/>
      <c r="V252" s="14"/>
      <c r="W252" s="14"/>
      <c r="X252" s="14"/>
      <c r="Y252" s="14"/>
    </row>
    <row r="253" spans="1:25" s="15" customFormat="1" x14ac:dyDescent="0.25">
      <c r="A253" s="8"/>
    </row>
    <row r="254" spans="1:25" s="15" customFormat="1" x14ac:dyDescent="0.25">
      <c r="A254" s="8"/>
    </row>
  </sheetData>
  <pageMargins left="0.7" right="0.7" top="0.75" bottom="0.75" header="0.3" footer="0.3"/>
  <pageSetup paperSize="17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Stein, Erica M.</dc:creator>
  <cp:lastModifiedBy>Kael Hanson</cp:lastModifiedBy>
  <cp:lastPrinted>2019-04-04T20:10:37Z</cp:lastPrinted>
  <dcterms:created xsi:type="dcterms:W3CDTF">2019-04-04T19:39:13Z</dcterms:created>
  <dcterms:modified xsi:type="dcterms:W3CDTF">2022-06-29T13:26:54Z</dcterms:modified>
</cp:coreProperties>
</file>