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NSF Funding\NSF IceCube UpGrade\Upgrade Logistics Review Fall21\UpgradeLogisticsAnswers\"/>
    </mc:Choice>
  </mc:AlternateContent>
  <xr:revisionPtr revIDLastSave="0" documentId="13_ncr:1_{6DC06469-804C-4F05-82F6-4DC43DBD1609}" xr6:coauthVersionLast="47" xr6:coauthVersionMax="47" xr10:uidLastSave="{00000000-0000-0000-0000-000000000000}"/>
  <bookViews>
    <workbookView xWindow="-28920" yWindow="-333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60" i="1"/>
  <c r="H61" i="1"/>
  <c r="H62" i="1"/>
  <c r="H63" i="1"/>
  <c r="H64" i="1"/>
  <c r="H65" i="1"/>
  <c r="H66" i="1"/>
  <c r="H67" i="1"/>
  <c r="H69" i="1"/>
  <c r="H71" i="1"/>
  <c r="H72" i="1"/>
  <c r="H73" i="1"/>
  <c r="H74" i="1"/>
  <c r="H75" i="1"/>
  <c r="H76" i="1"/>
  <c r="H77" i="1"/>
  <c r="H78" i="1"/>
  <c r="H80" i="1"/>
  <c r="H81" i="1"/>
  <c r="H82" i="1"/>
  <c r="H83" i="1"/>
  <c r="H84" i="1"/>
  <c r="H85" i="1"/>
  <c r="H15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9" i="1"/>
  <c r="F71" i="1"/>
  <c r="F72" i="1"/>
  <c r="F73" i="1"/>
  <c r="F74" i="1"/>
  <c r="F75" i="1"/>
  <c r="F76" i="1"/>
  <c r="F77" i="1"/>
  <c r="F78" i="1"/>
  <c r="F80" i="1"/>
  <c r="F81" i="1"/>
  <c r="F82" i="1"/>
  <c r="F83" i="1"/>
  <c r="F84" i="1"/>
  <c r="F85" i="1"/>
</calcChain>
</file>

<file path=xl/sharedStrings.xml><?xml version="1.0" encoding="utf-8"?>
<sst xmlns="http://schemas.openxmlformats.org/spreadsheetml/2006/main" count="171" uniqueCount="80">
  <si>
    <t>Cargo Item  respective WBS Level</t>
  </si>
  <si>
    <t>Work Package</t>
  </si>
  <si>
    <t>Item Description</t>
  </si>
  <si>
    <r>
      <t xml:space="preserve">Date of expected  or </t>
    </r>
    <r>
      <rPr>
        <b/>
        <i/>
        <sz val="12"/>
        <color theme="1"/>
        <rFont val="Calibri"/>
        <family val="2"/>
        <scheme val="minor"/>
      </rPr>
      <t>actual</t>
    </r>
    <r>
      <rPr>
        <b/>
        <sz val="12"/>
        <color theme="1"/>
        <rFont val="Calibri"/>
        <family val="2"/>
        <scheme val="minor"/>
      </rPr>
      <t xml:space="preserve">  completion</t>
    </r>
  </si>
  <si>
    <r>
      <t xml:space="preserve">Date of expected or </t>
    </r>
    <r>
      <rPr>
        <b/>
        <i/>
        <sz val="12"/>
        <color theme="1"/>
        <rFont val="Calibri"/>
        <family val="2"/>
        <scheme val="minor"/>
      </rPr>
      <t>actual</t>
    </r>
    <r>
      <rPr>
        <b/>
        <sz val="12"/>
        <color theme="1"/>
        <rFont val="Calibri"/>
        <family val="2"/>
        <scheme val="minor"/>
      </rPr>
      <t xml:space="preserve"> shipment </t>
    </r>
  </si>
  <si>
    <t>Float from article completion to transportation leg to MCM</t>
  </si>
  <si>
    <r>
      <t>Date/Month for Items needed at South Pole (</t>
    </r>
    <r>
      <rPr>
        <b/>
        <i/>
        <sz val="12"/>
        <color theme="1"/>
        <rFont val="Calibri"/>
        <family val="2"/>
        <scheme val="minor"/>
      </rPr>
      <t>based on assumed 7 year schedule</t>
    </r>
    <r>
      <rPr>
        <b/>
        <sz val="12"/>
        <color theme="1"/>
        <rFont val="Calibri"/>
        <family val="2"/>
        <scheme val="minor"/>
      </rPr>
      <t>)</t>
    </r>
  </si>
  <si>
    <t>Drill</t>
  </si>
  <si>
    <t>Gen 1 - housed in 20' container</t>
  </si>
  <si>
    <t>Delivery to MCM complete</t>
  </si>
  <si>
    <t>Shipping in process (Items awaiting last leg of shipment MCM-NPX)</t>
  </si>
  <si>
    <t>Gen 2 - housed in 20' container</t>
  </si>
  <si>
    <t>Gen 3 - housed in 20' container</t>
  </si>
  <si>
    <t>287 Loader</t>
  </si>
  <si>
    <t>Gen hoods Discharge Hoods - currently staged in McMurdo</t>
  </si>
  <si>
    <t>Firn Drill</t>
  </si>
  <si>
    <t>Firn Drill Components - 1</t>
  </si>
  <si>
    <t>Firn Drill Components - 2</t>
  </si>
  <si>
    <t>Weight stack and crates</t>
  </si>
  <si>
    <t>Fuel Tower</t>
  </si>
  <si>
    <t>HPU 1</t>
  </si>
  <si>
    <t>Pt. Hueneme:</t>
  </si>
  <si>
    <t>Container Ski Stack (comprised of 5 sleds) -  currently staged in Pt. Hueneme</t>
  </si>
  <si>
    <t>Generator Intake Hood - currently staged in Pt. Hueneme</t>
  </si>
  <si>
    <t>Generator Discharge Hoods - currently staged in Pt. Hueneme</t>
  </si>
  <si>
    <t>Drill Hose  - currently staged in Pt. Hueneme</t>
  </si>
  <si>
    <t>U. Wisconsin:</t>
  </si>
  <si>
    <t>8' Refit Container</t>
  </si>
  <si>
    <t>20' Refit Container A</t>
  </si>
  <si>
    <t>20' Refit Container B</t>
  </si>
  <si>
    <t>ARA Trailer</t>
  </si>
  <si>
    <t>Return Water Cable Reel (RWCR)</t>
  </si>
  <si>
    <t>Main Cable Reel  (MCR)</t>
  </si>
  <si>
    <t>Controls infrastructure - Motor drives, PLCs, electrical hardware, and motor drive mounting kits</t>
  </si>
  <si>
    <t>Installation</t>
  </si>
  <si>
    <t>ICL power and timing electronics</t>
  </si>
  <si>
    <t>ICL patch cables and patch panels</t>
  </si>
  <si>
    <t>ARA Drill System Components - Crate 1</t>
  </si>
  <si>
    <t>ARA Drill System Components - Crate 2</t>
  </si>
  <si>
    <t>Camp Hose - currently staged at PSL</t>
  </si>
  <si>
    <t>Bull wheel</t>
  </si>
  <si>
    <t>Load member cable reel</t>
  </si>
  <si>
    <t>DOM Handling Facility (DHF)</t>
  </si>
  <si>
    <t xml:space="preserve">Spare Combo cable </t>
  </si>
  <si>
    <t>Spare Drill Cable</t>
  </si>
  <si>
    <t>Computing/controls components</t>
  </si>
  <si>
    <t>Driller resupply/refit components -  8'  Container</t>
  </si>
  <si>
    <t>Drill refit components</t>
  </si>
  <si>
    <t>Drill Heads DNF - X</t>
  </si>
  <si>
    <t>Drill Heads DNF - Y</t>
  </si>
  <si>
    <t>Drill Heads DNF - R</t>
  </si>
  <si>
    <t xml:space="preserve">Installation Hardware  87-93 </t>
  </si>
  <si>
    <t xml:space="preserve">Installation Weights  87-93 </t>
  </si>
  <si>
    <t>Calibration/Special Devices 87-88</t>
  </si>
  <si>
    <t>Special Devices 87-88</t>
  </si>
  <si>
    <t>Misc. Science Equipment - FY24</t>
  </si>
  <si>
    <t>Special Devices 89-93</t>
  </si>
  <si>
    <t>Calibration/Special Devices  89-93</t>
  </si>
  <si>
    <t>Misc. Science Equipment - FY25</t>
  </si>
  <si>
    <t>Dust logging device</t>
  </si>
  <si>
    <t>Logging winch</t>
  </si>
  <si>
    <t>Logging winch control box</t>
  </si>
  <si>
    <t>MSU:</t>
  </si>
  <si>
    <t>Surface Junction Boxes</t>
  </si>
  <si>
    <t>Surface Cable Assemblies</t>
  </si>
  <si>
    <t>Breakout cables for strings 87-88</t>
  </si>
  <si>
    <t>Breakout cables for strings 89-93</t>
  </si>
  <si>
    <t>Main (downhole) load members 87-93</t>
  </si>
  <si>
    <t>Main (downhole) cables 87-93</t>
  </si>
  <si>
    <t>String Sensors 89-93</t>
  </si>
  <si>
    <t>Other Institutions:</t>
  </si>
  <si>
    <t>DM-Ice</t>
  </si>
  <si>
    <t>DESY/Aachen/TUM/Sweden etc :</t>
  </si>
  <si>
    <t>String Sensors 87-88</t>
  </si>
  <si>
    <t>Calibration Devices 87-88</t>
  </si>
  <si>
    <t>FieldHub electronics</t>
  </si>
  <si>
    <t>Calibration Devices 89-93</t>
  </si>
  <si>
    <t>Chiba:</t>
  </si>
  <si>
    <t>String Sensors 87 &amp; 88</t>
  </si>
  <si>
    <r>
      <t>Time from shipment to 'Needed at the South Pole' date (</t>
    </r>
    <r>
      <rPr>
        <b/>
        <i/>
        <sz val="12"/>
        <color theme="1"/>
        <rFont val="Calibri"/>
        <family val="2"/>
        <scheme val="minor"/>
      </rPr>
      <t>based on assumed 7 year schedule</t>
    </r>
    <r>
      <rPr>
        <b/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</si>
</sst>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1D1C1D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7">
    <xf numFmtId="0" fontId="0" fillId="0" borderId="0" xfId="0"/>
    <xf numFmtId="0" fontId="4" fillId="6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left" vertical="center" wrapText="1" shrinkToFit="1"/>
    </xf>
    <xf numFmtId="0" fontId="4" fillId="6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6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4" fillId="5" borderId="1" xfId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 shrinkToFit="1"/>
    </xf>
    <xf numFmtId="164" fontId="10" fillId="5" borderId="1" xfId="0" applyNumberFormat="1" applyFont="1" applyFill="1" applyBorder="1" applyAlignment="1">
      <alignment horizontal="center" vertical="center" wrapText="1" shrinkToFit="1"/>
    </xf>
    <xf numFmtId="164" fontId="5" fillId="5" borderId="1" xfId="0" applyNumberFormat="1" applyFont="1" applyFill="1" applyBorder="1" applyAlignment="1">
      <alignment horizontal="center" vertical="center" wrapText="1" shrinkToFit="1"/>
    </xf>
    <xf numFmtId="164" fontId="4" fillId="5" borderId="1" xfId="0" applyNumberFormat="1" applyFont="1" applyFill="1" applyBorder="1" applyAlignment="1">
      <alignment horizontal="center" vertical="center" wrapText="1" shrinkToFit="1"/>
    </xf>
    <xf numFmtId="164" fontId="9" fillId="5" borderId="1" xfId="0" applyNumberFormat="1" applyFont="1" applyFill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164" fontId="5" fillId="7" borderId="1" xfId="0" applyNumberFormat="1" applyFont="1" applyFill="1" applyBorder="1" applyAlignment="1">
      <alignment horizontal="center" vertical="center" wrapText="1" shrinkToFit="1"/>
    </xf>
    <xf numFmtId="164" fontId="10" fillId="7" borderId="1" xfId="0" applyNumberFormat="1" applyFont="1" applyFill="1" applyBorder="1" applyAlignment="1">
      <alignment horizontal="center" vertical="center" wrapText="1" shrinkToFit="1"/>
    </xf>
    <xf numFmtId="164" fontId="4" fillId="7" borderId="1" xfId="0" applyNumberFormat="1" applyFont="1" applyFill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16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164" fontId="9" fillId="0" borderId="2" xfId="0" applyNumberFormat="1" applyFont="1" applyBorder="1" applyAlignment="1">
      <alignment horizontal="center" vertical="center" wrapText="1" shrinkToFit="1"/>
    </xf>
    <xf numFmtId="164" fontId="5" fillId="0" borderId="2" xfId="0" applyNumberFormat="1" applyFont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left" vertical="center" wrapText="1" shrinkToFit="1"/>
    </xf>
    <xf numFmtId="164" fontId="3" fillId="4" borderId="4" xfId="0" applyNumberFormat="1" applyFont="1" applyFill="1" applyBorder="1" applyAlignment="1">
      <alignment horizontal="center" vertical="center" wrapText="1" shrinkToFit="1"/>
    </xf>
    <xf numFmtId="164" fontId="3" fillId="7" borderId="4" xfId="0" applyNumberFormat="1" applyFont="1" applyFill="1" applyBorder="1" applyAlignment="1">
      <alignment horizontal="center" vertical="center" wrapText="1" shrinkToFit="1"/>
    </xf>
    <xf numFmtId="0" fontId="3" fillId="8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 shrinkToFit="1"/>
    </xf>
    <xf numFmtId="0" fontId="5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 shrinkToFit="1"/>
    </xf>
    <xf numFmtId="0" fontId="4" fillId="5" borderId="8" xfId="1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  <xf numFmtId="164" fontId="5" fillId="0" borderId="12" xfId="0" applyNumberFormat="1" applyFont="1" applyBorder="1" applyAlignment="1">
      <alignment horizontal="center" vertical="center" wrapText="1" shrinkToFit="1"/>
    </xf>
    <xf numFmtId="164" fontId="5" fillId="7" borderId="12" xfId="0" applyNumberFormat="1" applyFont="1" applyFill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7" fillId="8" borderId="8" xfId="0" applyFont="1" applyFill="1" applyBorder="1" applyAlignment="1">
      <alignment vertical="center" wrapText="1" shrinkToFit="1"/>
    </xf>
    <xf numFmtId="0" fontId="7" fillId="8" borderId="1" xfId="0" applyFont="1" applyFill="1" applyBorder="1" applyAlignment="1">
      <alignment vertical="center" wrapText="1" shrinkToFit="1"/>
    </xf>
    <xf numFmtId="0" fontId="7" fillId="8" borderId="8" xfId="0" applyFont="1" applyFill="1" applyBorder="1" applyAlignment="1">
      <alignment vertical="center" shrinkToFit="1"/>
    </xf>
    <xf numFmtId="0" fontId="7" fillId="8" borderId="1" xfId="0" applyFont="1" applyFill="1" applyBorder="1" applyAlignment="1">
      <alignment vertical="center" shrinkToFit="1"/>
    </xf>
    <xf numFmtId="0" fontId="7" fillId="8" borderId="10" xfId="0" applyFont="1" applyFill="1" applyBorder="1" applyAlignment="1">
      <alignment vertical="center" shrinkToFit="1"/>
    </xf>
    <xf numFmtId="0" fontId="3" fillId="10" borderId="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164" fontId="5" fillId="9" borderId="2" xfId="0" applyNumberFormat="1" applyFont="1" applyFill="1" applyBorder="1" applyAlignment="1">
      <alignment horizontal="center" vertical="center" wrapText="1" shrinkToFit="1"/>
    </xf>
    <xf numFmtId="164" fontId="5" fillId="9" borderId="1" xfId="0" applyNumberFormat="1" applyFont="1" applyFill="1" applyBorder="1" applyAlignment="1">
      <alignment horizontal="center" vertical="center" wrapText="1" shrinkToFit="1"/>
    </xf>
  </cellXfs>
  <cellStyles count="3">
    <cellStyle name="Good" xfId="1" builtinId="26"/>
    <cellStyle name="Neutral" xfId="2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zoomScaleNormal="100" workbookViewId="0">
      <pane xSplit="3" ySplit="2" topLeftCell="D42" activePane="bottomRight" state="frozen"/>
      <selection pane="topRight" activeCell="D1" sqref="D1"/>
      <selection pane="bottomLeft" activeCell="A3" sqref="A3"/>
      <selection pane="bottomRight" activeCell="H2" sqref="H2"/>
    </sheetView>
  </sheetViews>
  <sheetFormatPr defaultColWidth="8.88671875" defaultRowHeight="14.4" x14ac:dyDescent="0.3"/>
  <cols>
    <col min="1" max="1" width="24.109375" customWidth="1"/>
    <col min="2" max="2" width="13.109375" customWidth="1"/>
    <col min="3" max="3" width="32.44140625" customWidth="1"/>
    <col min="4" max="4" width="21" customWidth="1"/>
    <col min="5" max="5" width="13" customWidth="1"/>
    <col min="6" max="6" width="20.6640625" customWidth="1"/>
    <col min="7" max="7" width="21.6640625" style="25" customWidth="1"/>
    <col min="8" max="8" width="23.6640625" customWidth="1"/>
  </cols>
  <sheetData>
    <row r="1" spans="1:8" ht="15" thickBot="1" x14ac:dyDescent="0.35"/>
    <row r="2" spans="1:8" ht="89.25" customHeight="1" thickBot="1" x14ac:dyDescent="0.35">
      <c r="A2" s="31" t="s">
        <v>0</v>
      </c>
      <c r="B2" s="32" t="s">
        <v>1</v>
      </c>
      <c r="C2" s="33" t="s">
        <v>2</v>
      </c>
      <c r="D2" s="34" t="s">
        <v>3</v>
      </c>
      <c r="E2" s="35" t="s">
        <v>4</v>
      </c>
      <c r="F2" s="36" t="s">
        <v>5</v>
      </c>
      <c r="G2" s="34" t="s">
        <v>6</v>
      </c>
      <c r="H2" s="62" t="s">
        <v>79</v>
      </c>
    </row>
    <row r="3" spans="1:8" ht="15.6" x14ac:dyDescent="0.3">
      <c r="A3" s="37">
        <v>1.2</v>
      </c>
      <c r="B3" s="27" t="s">
        <v>7</v>
      </c>
      <c r="C3" s="28" t="s">
        <v>8</v>
      </c>
      <c r="D3" s="29">
        <v>43867</v>
      </c>
      <c r="E3" s="65" t="s">
        <v>9</v>
      </c>
      <c r="F3" s="65" t="s">
        <v>9</v>
      </c>
      <c r="G3" s="30">
        <v>45261</v>
      </c>
      <c r="H3" s="63" t="s">
        <v>10</v>
      </c>
    </row>
    <row r="4" spans="1:8" ht="15.6" x14ac:dyDescent="0.3">
      <c r="A4" s="38">
        <v>1.2</v>
      </c>
      <c r="B4" s="1" t="s">
        <v>7</v>
      </c>
      <c r="C4" s="5" t="s">
        <v>11</v>
      </c>
      <c r="D4" s="15">
        <v>43845</v>
      </c>
      <c r="E4" s="66"/>
      <c r="F4" s="66"/>
      <c r="G4" s="20">
        <v>44927</v>
      </c>
      <c r="H4" s="63"/>
    </row>
    <row r="5" spans="1:8" ht="15.6" x14ac:dyDescent="0.3">
      <c r="A5" s="39">
        <v>1.2</v>
      </c>
      <c r="B5" s="1" t="s">
        <v>7</v>
      </c>
      <c r="C5" s="5" t="s">
        <v>12</v>
      </c>
      <c r="D5" s="15">
        <v>43845</v>
      </c>
      <c r="E5" s="66"/>
      <c r="F5" s="66"/>
      <c r="G5" s="20">
        <v>44896</v>
      </c>
      <c r="H5" s="63"/>
    </row>
    <row r="6" spans="1:8" ht="15.6" x14ac:dyDescent="0.3">
      <c r="A6" s="40">
        <v>1.2</v>
      </c>
      <c r="B6" s="1" t="s">
        <v>7</v>
      </c>
      <c r="C6" s="5" t="s">
        <v>13</v>
      </c>
      <c r="D6" s="15">
        <v>43753</v>
      </c>
      <c r="E6" s="66"/>
      <c r="F6" s="66"/>
      <c r="G6" s="20">
        <v>44896</v>
      </c>
      <c r="H6" s="63"/>
    </row>
    <row r="7" spans="1:8" ht="31.2" x14ac:dyDescent="0.3">
      <c r="A7" s="41">
        <v>1.2</v>
      </c>
      <c r="B7" s="1" t="s">
        <v>7</v>
      </c>
      <c r="C7" s="8" t="s">
        <v>14</v>
      </c>
      <c r="D7" s="15">
        <v>43814</v>
      </c>
      <c r="E7" s="66"/>
      <c r="F7" s="66"/>
      <c r="G7" s="20">
        <v>45292</v>
      </c>
      <c r="H7" s="63"/>
    </row>
    <row r="8" spans="1:8" ht="15.6" x14ac:dyDescent="0.3">
      <c r="A8" s="39">
        <v>1.2</v>
      </c>
      <c r="B8" s="1" t="s">
        <v>7</v>
      </c>
      <c r="C8" s="7" t="s">
        <v>15</v>
      </c>
      <c r="D8" s="15">
        <v>43845</v>
      </c>
      <c r="E8" s="66"/>
      <c r="F8" s="66"/>
      <c r="G8" s="20">
        <v>45261</v>
      </c>
      <c r="H8" s="63"/>
    </row>
    <row r="9" spans="1:8" ht="15.6" x14ac:dyDescent="0.3">
      <c r="A9" s="38">
        <v>1.2</v>
      </c>
      <c r="B9" s="1" t="s">
        <v>7</v>
      </c>
      <c r="C9" s="5" t="s">
        <v>16</v>
      </c>
      <c r="D9" s="15">
        <v>43845</v>
      </c>
      <c r="E9" s="66"/>
      <c r="F9" s="66"/>
      <c r="G9" s="20">
        <v>45261</v>
      </c>
      <c r="H9" s="63"/>
    </row>
    <row r="10" spans="1:8" ht="15.6" x14ac:dyDescent="0.3">
      <c r="A10" s="38">
        <v>1.2</v>
      </c>
      <c r="B10" s="1" t="s">
        <v>7</v>
      </c>
      <c r="C10" s="5" t="s">
        <v>17</v>
      </c>
      <c r="D10" s="15">
        <v>43845</v>
      </c>
      <c r="E10" s="66"/>
      <c r="F10" s="66"/>
      <c r="G10" s="20">
        <v>45261</v>
      </c>
      <c r="H10" s="63"/>
    </row>
    <row r="11" spans="1:8" ht="15.6" x14ac:dyDescent="0.3">
      <c r="A11" s="39">
        <v>1.2</v>
      </c>
      <c r="B11" s="1" t="s">
        <v>7</v>
      </c>
      <c r="C11" s="7" t="s">
        <v>18</v>
      </c>
      <c r="D11" s="15">
        <v>43845</v>
      </c>
      <c r="E11" s="66"/>
      <c r="F11" s="66"/>
      <c r="G11" s="20">
        <v>45275</v>
      </c>
      <c r="H11" s="63"/>
    </row>
    <row r="12" spans="1:8" ht="15.6" x14ac:dyDescent="0.3">
      <c r="A12" s="39">
        <v>1.2</v>
      </c>
      <c r="B12" s="1" t="s">
        <v>7</v>
      </c>
      <c r="C12" s="7" t="s">
        <v>19</v>
      </c>
      <c r="D12" s="15">
        <v>43845</v>
      </c>
      <c r="E12" s="66"/>
      <c r="F12" s="66"/>
      <c r="G12" s="20">
        <v>44927</v>
      </c>
      <c r="H12" s="63"/>
    </row>
    <row r="13" spans="1:8" ht="15.6" x14ac:dyDescent="0.3">
      <c r="A13" s="39">
        <v>1.2</v>
      </c>
      <c r="B13" s="1" t="s">
        <v>7</v>
      </c>
      <c r="C13" s="7" t="s">
        <v>20</v>
      </c>
      <c r="D13" s="15">
        <v>43845</v>
      </c>
      <c r="E13" s="66"/>
      <c r="F13" s="66"/>
      <c r="G13" s="20">
        <v>45292</v>
      </c>
      <c r="H13" s="64"/>
    </row>
    <row r="14" spans="1:8" ht="18" x14ac:dyDescent="0.3">
      <c r="A14" s="59" t="s">
        <v>21</v>
      </c>
      <c r="B14" s="60"/>
      <c r="C14" s="60"/>
      <c r="D14" s="60"/>
      <c r="E14" s="60"/>
      <c r="F14" s="60"/>
      <c r="G14" s="60"/>
      <c r="H14" s="61"/>
    </row>
    <row r="15" spans="1:8" ht="46.8" x14ac:dyDescent="0.3">
      <c r="A15" s="42">
        <v>1.2</v>
      </c>
      <c r="B15" s="1" t="s">
        <v>7</v>
      </c>
      <c r="C15" s="2" t="s">
        <v>22</v>
      </c>
      <c r="D15" s="16">
        <v>44193</v>
      </c>
      <c r="E15" s="22">
        <v>44211</v>
      </c>
      <c r="F15" s="26">
        <f t="shared" ref="F15:F67" si="0">E15-D15</f>
        <v>18</v>
      </c>
      <c r="G15" s="20">
        <v>44910</v>
      </c>
      <c r="H15" s="53">
        <f>G15-E15</f>
        <v>699</v>
      </c>
    </row>
    <row r="16" spans="1:8" ht="31.2" x14ac:dyDescent="0.3">
      <c r="A16" s="38">
        <v>1.2</v>
      </c>
      <c r="B16" s="1" t="s">
        <v>7</v>
      </c>
      <c r="C16" s="5" t="s">
        <v>23</v>
      </c>
      <c r="D16" s="15">
        <v>44112</v>
      </c>
      <c r="E16" s="22">
        <v>44159</v>
      </c>
      <c r="F16" s="26">
        <f t="shared" si="0"/>
        <v>47</v>
      </c>
      <c r="G16" s="20">
        <v>45292</v>
      </c>
      <c r="H16" s="53">
        <f t="shared" ref="H16:H78" si="1">G16-E16</f>
        <v>1133</v>
      </c>
    </row>
    <row r="17" spans="1:8" ht="31.2" x14ac:dyDescent="0.3">
      <c r="A17" s="38">
        <v>1.2</v>
      </c>
      <c r="B17" s="1" t="s">
        <v>7</v>
      </c>
      <c r="C17" s="5" t="s">
        <v>24</v>
      </c>
      <c r="D17" s="15">
        <v>44112</v>
      </c>
      <c r="E17" s="22">
        <v>44159</v>
      </c>
      <c r="F17" s="26">
        <f t="shared" si="0"/>
        <v>47</v>
      </c>
      <c r="G17" s="20">
        <v>45292</v>
      </c>
      <c r="H17" s="53">
        <f t="shared" si="1"/>
        <v>1133</v>
      </c>
    </row>
    <row r="18" spans="1:8" ht="31.2" x14ac:dyDescent="0.3">
      <c r="A18" s="38">
        <v>1.2</v>
      </c>
      <c r="B18" s="1" t="s">
        <v>7</v>
      </c>
      <c r="C18" s="2" t="s">
        <v>25</v>
      </c>
      <c r="D18" s="15">
        <v>44041</v>
      </c>
      <c r="E18" s="22">
        <v>44058</v>
      </c>
      <c r="F18" s="26">
        <f t="shared" si="0"/>
        <v>17</v>
      </c>
      <c r="G18" s="20">
        <v>45292</v>
      </c>
      <c r="H18" s="53">
        <f t="shared" si="1"/>
        <v>1234</v>
      </c>
    </row>
    <row r="19" spans="1:8" ht="31.2" x14ac:dyDescent="0.3">
      <c r="A19" s="38">
        <v>1.2</v>
      </c>
      <c r="B19" s="1" t="s">
        <v>7</v>
      </c>
      <c r="C19" s="2" t="s">
        <v>25</v>
      </c>
      <c r="D19" s="15">
        <v>44154</v>
      </c>
      <c r="E19" s="22">
        <v>44211</v>
      </c>
      <c r="F19" s="26">
        <f t="shared" si="0"/>
        <v>57</v>
      </c>
      <c r="G19" s="20">
        <v>45292</v>
      </c>
      <c r="H19" s="53">
        <f t="shared" si="1"/>
        <v>1081</v>
      </c>
    </row>
    <row r="20" spans="1:8" ht="18.899999999999999" customHeight="1" x14ac:dyDescent="0.3">
      <c r="A20" s="57" t="s">
        <v>26</v>
      </c>
      <c r="B20" s="58"/>
      <c r="C20" s="58"/>
      <c r="D20" s="58"/>
      <c r="E20" s="58"/>
      <c r="F20" s="58"/>
      <c r="G20" s="58"/>
      <c r="H20" s="58"/>
    </row>
    <row r="21" spans="1:8" ht="15.6" x14ac:dyDescent="0.3">
      <c r="A21" s="42">
        <v>1.2</v>
      </c>
      <c r="B21" s="1" t="s">
        <v>7</v>
      </c>
      <c r="C21" s="2" t="s">
        <v>27</v>
      </c>
      <c r="D21" s="17">
        <v>44502</v>
      </c>
      <c r="E21" s="21">
        <v>44515</v>
      </c>
      <c r="F21" s="26">
        <f t="shared" si="0"/>
        <v>13</v>
      </c>
      <c r="G21" s="20">
        <v>44880</v>
      </c>
      <c r="H21" s="53">
        <f t="shared" si="1"/>
        <v>365</v>
      </c>
    </row>
    <row r="22" spans="1:8" ht="15.6" x14ac:dyDescent="0.3">
      <c r="A22" s="42">
        <v>1.2</v>
      </c>
      <c r="B22" s="1" t="s">
        <v>7</v>
      </c>
      <c r="C22" s="2" t="s">
        <v>28</v>
      </c>
      <c r="D22" s="17">
        <v>44513</v>
      </c>
      <c r="E22" s="21">
        <v>44515</v>
      </c>
      <c r="F22" s="26">
        <f t="shared" si="0"/>
        <v>2</v>
      </c>
      <c r="G22" s="20">
        <v>44896</v>
      </c>
      <c r="H22" s="53">
        <f t="shared" si="1"/>
        <v>381</v>
      </c>
    </row>
    <row r="23" spans="1:8" ht="15.6" x14ac:dyDescent="0.3">
      <c r="A23" s="42">
        <v>1.2</v>
      </c>
      <c r="B23" s="1" t="s">
        <v>7</v>
      </c>
      <c r="C23" s="2" t="s">
        <v>29</v>
      </c>
      <c r="D23" s="17">
        <v>44502</v>
      </c>
      <c r="E23" s="21">
        <v>44515</v>
      </c>
      <c r="F23" s="26">
        <f t="shared" si="0"/>
        <v>13</v>
      </c>
      <c r="G23" s="20">
        <v>44910</v>
      </c>
      <c r="H23" s="53">
        <f t="shared" si="1"/>
        <v>395</v>
      </c>
    </row>
    <row r="24" spans="1:8" ht="15.6" x14ac:dyDescent="0.3">
      <c r="A24" s="42">
        <v>1.2</v>
      </c>
      <c r="B24" s="1" t="s">
        <v>7</v>
      </c>
      <c r="C24" s="2" t="s">
        <v>30</v>
      </c>
      <c r="D24" s="18">
        <v>44502</v>
      </c>
      <c r="E24" s="21">
        <v>44515</v>
      </c>
      <c r="F24" s="26">
        <f t="shared" si="0"/>
        <v>13</v>
      </c>
      <c r="G24" s="20">
        <v>44910</v>
      </c>
      <c r="H24" s="53">
        <f t="shared" si="1"/>
        <v>395</v>
      </c>
    </row>
    <row r="25" spans="1:8" ht="15.6" x14ac:dyDescent="0.3">
      <c r="A25" s="42">
        <v>1.2</v>
      </c>
      <c r="B25" s="1" t="s">
        <v>7</v>
      </c>
      <c r="C25" s="2" t="s">
        <v>31</v>
      </c>
      <c r="D25" s="19">
        <v>44495</v>
      </c>
      <c r="E25" s="21">
        <v>44515</v>
      </c>
      <c r="F25" s="26">
        <f t="shared" si="0"/>
        <v>20</v>
      </c>
      <c r="G25" s="20">
        <v>44927</v>
      </c>
      <c r="H25" s="53">
        <f t="shared" si="1"/>
        <v>412</v>
      </c>
    </row>
    <row r="26" spans="1:8" ht="15.6" x14ac:dyDescent="0.3">
      <c r="A26" s="42">
        <v>1.2</v>
      </c>
      <c r="B26" s="1" t="s">
        <v>7</v>
      </c>
      <c r="C26" s="2" t="s">
        <v>32</v>
      </c>
      <c r="D26" s="19">
        <v>44508</v>
      </c>
      <c r="E26" s="21">
        <v>44515</v>
      </c>
      <c r="F26" s="26">
        <f t="shared" si="0"/>
        <v>7</v>
      </c>
      <c r="G26" s="20">
        <v>44927</v>
      </c>
      <c r="H26" s="53">
        <f t="shared" si="1"/>
        <v>412</v>
      </c>
    </row>
    <row r="27" spans="1:8" ht="46.8" x14ac:dyDescent="0.3">
      <c r="A27" s="42">
        <v>1.2</v>
      </c>
      <c r="B27" s="1" t="s">
        <v>7</v>
      </c>
      <c r="C27" s="2" t="s">
        <v>33</v>
      </c>
      <c r="D27" s="19">
        <v>44301</v>
      </c>
      <c r="E27" s="21">
        <v>44682</v>
      </c>
      <c r="F27" s="26">
        <f t="shared" si="0"/>
        <v>381</v>
      </c>
      <c r="G27" s="17">
        <v>44896</v>
      </c>
      <c r="H27" s="53">
        <f t="shared" si="1"/>
        <v>214</v>
      </c>
    </row>
    <row r="28" spans="1:8" ht="15.6" x14ac:dyDescent="0.3">
      <c r="A28" s="43">
        <v>1.4</v>
      </c>
      <c r="B28" s="3" t="s">
        <v>34</v>
      </c>
      <c r="C28" s="4" t="s">
        <v>35</v>
      </c>
      <c r="D28" s="55">
        <v>45108</v>
      </c>
      <c r="E28" s="21">
        <v>45139</v>
      </c>
      <c r="F28" s="26">
        <f t="shared" si="0"/>
        <v>31</v>
      </c>
      <c r="G28" s="20">
        <v>45261</v>
      </c>
      <c r="H28" s="53">
        <f t="shared" si="1"/>
        <v>122</v>
      </c>
    </row>
    <row r="29" spans="1:8" ht="31.2" x14ac:dyDescent="0.3">
      <c r="A29" s="43">
        <v>1.4</v>
      </c>
      <c r="B29" s="3" t="s">
        <v>34</v>
      </c>
      <c r="C29" s="4" t="s">
        <v>36</v>
      </c>
      <c r="D29" s="20">
        <v>45078</v>
      </c>
      <c r="E29" s="21">
        <v>45139</v>
      </c>
      <c r="F29" s="26">
        <f t="shared" si="0"/>
        <v>61</v>
      </c>
      <c r="G29" s="20">
        <v>45261</v>
      </c>
      <c r="H29" s="53">
        <f t="shared" si="1"/>
        <v>122</v>
      </c>
    </row>
    <row r="30" spans="1:8" ht="31.2" x14ac:dyDescent="0.3">
      <c r="A30" s="38">
        <v>1.2</v>
      </c>
      <c r="B30" s="1" t="s">
        <v>7</v>
      </c>
      <c r="C30" s="5" t="s">
        <v>37</v>
      </c>
      <c r="D30" s="19">
        <v>44301</v>
      </c>
      <c r="E30" s="23">
        <v>44682</v>
      </c>
      <c r="F30" s="26">
        <f t="shared" si="0"/>
        <v>381</v>
      </c>
      <c r="G30" s="24">
        <v>44896</v>
      </c>
      <c r="H30" s="53">
        <f t="shared" si="1"/>
        <v>214</v>
      </c>
    </row>
    <row r="31" spans="1:8" ht="31.2" x14ac:dyDescent="0.3">
      <c r="A31" s="38">
        <v>1.2</v>
      </c>
      <c r="B31" s="1" t="s">
        <v>7</v>
      </c>
      <c r="C31" s="5" t="s">
        <v>38</v>
      </c>
      <c r="D31" s="19">
        <v>44301</v>
      </c>
      <c r="E31" s="23">
        <v>44682</v>
      </c>
      <c r="F31" s="26">
        <f t="shared" si="0"/>
        <v>381</v>
      </c>
      <c r="G31" s="24">
        <v>44896</v>
      </c>
      <c r="H31" s="53">
        <f t="shared" si="1"/>
        <v>214</v>
      </c>
    </row>
    <row r="32" spans="1:8" ht="31.2" x14ac:dyDescent="0.3">
      <c r="A32" s="38">
        <v>1.2</v>
      </c>
      <c r="B32" s="1" t="s">
        <v>7</v>
      </c>
      <c r="C32" s="5" t="s">
        <v>39</v>
      </c>
      <c r="D32" s="15">
        <v>44358</v>
      </c>
      <c r="E32" s="23">
        <v>44515</v>
      </c>
      <c r="F32" s="26">
        <f t="shared" si="0"/>
        <v>157</v>
      </c>
      <c r="G32" s="20">
        <v>45261</v>
      </c>
      <c r="H32" s="53">
        <f t="shared" si="1"/>
        <v>746</v>
      </c>
    </row>
    <row r="33" spans="1:8" ht="15.6" x14ac:dyDescent="0.3">
      <c r="A33" s="39">
        <v>1.2</v>
      </c>
      <c r="B33" s="6" t="s">
        <v>7</v>
      </c>
      <c r="C33" s="7" t="s">
        <v>40</v>
      </c>
      <c r="D33" s="20">
        <v>44531</v>
      </c>
      <c r="E33" s="21">
        <v>44880</v>
      </c>
      <c r="F33" s="26">
        <f t="shared" si="0"/>
        <v>349</v>
      </c>
      <c r="G33" s="20">
        <v>45323</v>
      </c>
      <c r="H33" s="53">
        <f t="shared" si="1"/>
        <v>443</v>
      </c>
    </row>
    <row r="34" spans="1:8" ht="15.6" x14ac:dyDescent="0.3">
      <c r="A34" s="39">
        <v>1.2</v>
      </c>
      <c r="B34" s="6" t="s">
        <v>7</v>
      </c>
      <c r="C34" s="7" t="s">
        <v>41</v>
      </c>
      <c r="D34" s="20">
        <v>44849</v>
      </c>
      <c r="E34" s="21">
        <v>44880</v>
      </c>
      <c r="F34" s="26">
        <f t="shared" si="0"/>
        <v>31</v>
      </c>
      <c r="G34" s="20">
        <v>45275</v>
      </c>
      <c r="H34" s="53">
        <f t="shared" si="1"/>
        <v>395</v>
      </c>
    </row>
    <row r="35" spans="1:8" ht="15.6" x14ac:dyDescent="0.3">
      <c r="A35" s="39">
        <v>1.2</v>
      </c>
      <c r="B35" s="6" t="s">
        <v>34</v>
      </c>
      <c r="C35" s="7" t="s">
        <v>42</v>
      </c>
      <c r="D35" s="20">
        <v>44763</v>
      </c>
      <c r="E35" s="21">
        <v>44880</v>
      </c>
      <c r="F35" s="26">
        <f t="shared" si="0"/>
        <v>117</v>
      </c>
      <c r="G35" s="20">
        <v>45261</v>
      </c>
      <c r="H35" s="53">
        <f t="shared" si="1"/>
        <v>381</v>
      </c>
    </row>
    <row r="36" spans="1:8" ht="15.6" x14ac:dyDescent="0.3">
      <c r="A36" s="39">
        <v>1.2</v>
      </c>
      <c r="B36" s="6" t="s">
        <v>7</v>
      </c>
      <c r="C36" s="8" t="s">
        <v>43</v>
      </c>
      <c r="D36" s="20">
        <v>44849</v>
      </c>
      <c r="E36" s="21">
        <v>44880</v>
      </c>
      <c r="F36" s="26">
        <f t="shared" si="0"/>
        <v>31</v>
      </c>
      <c r="G36" s="20">
        <v>45334</v>
      </c>
      <c r="H36" s="53">
        <f t="shared" si="1"/>
        <v>454</v>
      </c>
    </row>
    <row r="37" spans="1:8" ht="15.6" x14ac:dyDescent="0.3">
      <c r="A37" s="39">
        <v>1.2</v>
      </c>
      <c r="B37" s="9" t="s">
        <v>7</v>
      </c>
      <c r="C37" s="7" t="s">
        <v>44</v>
      </c>
      <c r="D37" s="20">
        <v>44849</v>
      </c>
      <c r="E37" s="21">
        <v>44880</v>
      </c>
      <c r="F37" s="26">
        <f t="shared" si="0"/>
        <v>31</v>
      </c>
      <c r="G37" s="20">
        <v>45334</v>
      </c>
      <c r="H37" s="53">
        <f t="shared" si="1"/>
        <v>454</v>
      </c>
    </row>
    <row r="38" spans="1:8" ht="15.6" x14ac:dyDescent="0.3">
      <c r="A38" s="39">
        <v>1.2</v>
      </c>
      <c r="B38" s="9" t="s">
        <v>7</v>
      </c>
      <c r="C38" s="7" t="s">
        <v>45</v>
      </c>
      <c r="D38" s="20">
        <v>45108</v>
      </c>
      <c r="E38" s="21">
        <v>45139</v>
      </c>
      <c r="F38" s="26">
        <f t="shared" si="0"/>
        <v>31</v>
      </c>
      <c r="G38" s="20">
        <v>45245</v>
      </c>
      <c r="H38" s="53">
        <f t="shared" si="1"/>
        <v>106</v>
      </c>
    </row>
    <row r="39" spans="1:8" ht="31.2" x14ac:dyDescent="0.3">
      <c r="A39" s="39">
        <v>1.2</v>
      </c>
      <c r="B39" s="9" t="s">
        <v>7</v>
      </c>
      <c r="C39" s="7" t="s">
        <v>46</v>
      </c>
      <c r="D39" s="20">
        <v>45108</v>
      </c>
      <c r="E39" s="21">
        <v>45139</v>
      </c>
      <c r="F39" s="26">
        <f t="shared" si="0"/>
        <v>31</v>
      </c>
      <c r="G39" s="20">
        <v>45245</v>
      </c>
      <c r="H39" s="53">
        <f t="shared" si="1"/>
        <v>106</v>
      </c>
    </row>
    <row r="40" spans="1:8" ht="15.6" x14ac:dyDescent="0.3">
      <c r="A40" s="39">
        <v>1.2</v>
      </c>
      <c r="B40" s="9" t="s">
        <v>7</v>
      </c>
      <c r="C40" s="7" t="s">
        <v>47</v>
      </c>
      <c r="D40" s="20">
        <v>45108</v>
      </c>
      <c r="E40" s="21">
        <v>45139</v>
      </c>
      <c r="F40" s="26">
        <f t="shared" si="0"/>
        <v>31</v>
      </c>
      <c r="G40" s="20">
        <v>45245</v>
      </c>
      <c r="H40" s="53">
        <f t="shared" si="1"/>
        <v>106</v>
      </c>
    </row>
    <row r="41" spans="1:8" ht="15.6" x14ac:dyDescent="0.3">
      <c r="A41" s="39">
        <v>1.2</v>
      </c>
      <c r="B41" s="9" t="s">
        <v>7</v>
      </c>
      <c r="C41" s="10" t="s">
        <v>48</v>
      </c>
      <c r="D41" s="15">
        <v>44440</v>
      </c>
      <c r="E41" s="21">
        <v>44880</v>
      </c>
      <c r="F41" s="26">
        <f t="shared" si="0"/>
        <v>440</v>
      </c>
      <c r="G41" s="20">
        <v>44969</v>
      </c>
      <c r="H41" s="53">
        <f t="shared" si="1"/>
        <v>89</v>
      </c>
    </row>
    <row r="42" spans="1:8" ht="15.6" x14ac:dyDescent="0.3">
      <c r="A42" s="39">
        <v>1.2</v>
      </c>
      <c r="B42" s="9" t="s">
        <v>7</v>
      </c>
      <c r="C42" s="10" t="s">
        <v>49</v>
      </c>
      <c r="D42" s="15">
        <v>44440</v>
      </c>
      <c r="E42" s="21">
        <v>45245</v>
      </c>
      <c r="F42" s="26">
        <f t="shared" si="0"/>
        <v>805</v>
      </c>
      <c r="G42" s="20">
        <v>45334</v>
      </c>
      <c r="H42" s="53">
        <f t="shared" si="1"/>
        <v>89</v>
      </c>
    </row>
    <row r="43" spans="1:8" ht="15.6" x14ac:dyDescent="0.3">
      <c r="A43" s="39">
        <v>1.2</v>
      </c>
      <c r="B43" s="9" t="s">
        <v>7</v>
      </c>
      <c r="C43" s="10" t="s">
        <v>50</v>
      </c>
      <c r="D43" s="15">
        <v>44440</v>
      </c>
      <c r="E43" s="21">
        <v>45245</v>
      </c>
      <c r="F43" s="26">
        <f t="shared" si="0"/>
        <v>805</v>
      </c>
      <c r="G43" s="20">
        <v>45334</v>
      </c>
      <c r="H43" s="53">
        <f t="shared" si="1"/>
        <v>89</v>
      </c>
    </row>
    <row r="44" spans="1:8" ht="15.6" x14ac:dyDescent="0.3">
      <c r="A44" s="39">
        <v>1.2</v>
      </c>
      <c r="B44" s="9" t="s">
        <v>7</v>
      </c>
      <c r="C44" s="7" t="s">
        <v>45</v>
      </c>
      <c r="D44" s="20">
        <v>45474</v>
      </c>
      <c r="E44" s="21">
        <v>45505</v>
      </c>
      <c r="F44" s="26">
        <f t="shared" si="0"/>
        <v>31</v>
      </c>
      <c r="G44" s="20">
        <v>45611</v>
      </c>
      <c r="H44" s="53">
        <f t="shared" si="1"/>
        <v>106</v>
      </c>
    </row>
    <row r="45" spans="1:8" ht="15.6" x14ac:dyDescent="0.3">
      <c r="A45" s="44">
        <v>1.2</v>
      </c>
      <c r="B45" s="11" t="s">
        <v>34</v>
      </c>
      <c r="C45" s="12" t="s">
        <v>51</v>
      </c>
      <c r="D45" s="20">
        <v>45122</v>
      </c>
      <c r="E45" s="21">
        <v>45245</v>
      </c>
      <c r="F45" s="26">
        <f t="shared" si="0"/>
        <v>123</v>
      </c>
      <c r="G45" s="20">
        <v>45337</v>
      </c>
      <c r="H45" s="53">
        <f t="shared" si="1"/>
        <v>92</v>
      </c>
    </row>
    <row r="46" spans="1:8" ht="15.6" x14ac:dyDescent="0.3">
      <c r="A46" s="44">
        <v>1.2</v>
      </c>
      <c r="B46" s="11" t="s">
        <v>34</v>
      </c>
      <c r="C46" s="12" t="s">
        <v>52</v>
      </c>
      <c r="D46" s="20">
        <v>45122</v>
      </c>
      <c r="E46" s="21">
        <v>45245</v>
      </c>
      <c r="F46" s="26">
        <f t="shared" si="0"/>
        <v>123</v>
      </c>
      <c r="G46" s="20">
        <v>45337</v>
      </c>
      <c r="H46" s="53">
        <f t="shared" si="1"/>
        <v>92</v>
      </c>
    </row>
    <row r="47" spans="1:8" ht="15.6" x14ac:dyDescent="0.3">
      <c r="A47" s="39">
        <v>1.5</v>
      </c>
      <c r="B47" s="11" t="s">
        <v>34</v>
      </c>
      <c r="C47" s="7" t="s">
        <v>53</v>
      </c>
      <c r="D47" s="20">
        <v>44895</v>
      </c>
      <c r="E47" s="21">
        <v>45139</v>
      </c>
      <c r="F47" s="26">
        <f t="shared" si="0"/>
        <v>244</v>
      </c>
      <c r="G47" s="20">
        <v>45275</v>
      </c>
      <c r="H47" s="53">
        <f t="shared" si="1"/>
        <v>136</v>
      </c>
    </row>
    <row r="48" spans="1:8" ht="15.6" x14ac:dyDescent="0.3">
      <c r="A48" s="45">
        <v>1.3</v>
      </c>
      <c r="B48" s="11" t="s">
        <v>34</v>
      </c>
      <c r="C48" s="7" t="s">
        <v>54</v>
      </c>
      <c r="D48" s="20">
        <v>44927</v>
      </c>
      <c r="E48" s="21">
        <v>45139</v>
      </c>
      <c r="F48" s="26">
        <f t="shared" si="0"/>
        <v>212</v>
      </c>
      <c r="G48" s="20">
        <v>45275</v>
      </c>
      <c r="H48" s="53">
        <f t="shared" si="1"/>
        <v>136</v>
      </c>
    </row>
    <row r="49" spans="1:8" ht="15.6" x14ac:dyDescent="0.3">
      <c r="A49" s="45">
        <v>1.2</v>
      </c>
      <c r="B49" s="11" t="s">
        <v>34</v>
      </c>
      <c r="C49" s="8" t="s">
        <v>55</v>
      </c>
      <c r="D49" s="20">
        <v>45078</v>
      </c>
      <c r="E49" s="21">
        <v>45139</v>
      </c>
      <c r="F49" s="26">
        <f t="shared" si="0"/>
        <v>61</v>
      </c>
      <c r="G49" s="20">
        <v>45261</v>
      </c>
      <c r="H49" s="53">
        <f t="shared" si="1"/>
        <v>122</v>
      </c>
    </row>
    <row r="50" spans="1:8" ht="15.6" x14ac:dyDescent="0.3">
      <c r="A50" s="45">
        <v>1.3</v>
      </c>
      <c r="B50" s="11" t="s">
        <v>34</v>
      </c>
      <c r="C50" s="13" t="s">
        <v>56</v>
      </c>
      <c r="D50" s="20">
        <v>45292</v>
      </c>
      <c r="E50" s="21">
        <v>45505</v>
      </c>
      <c r="F50" s="26">
        <f t="shared" si="0"/>
        <v>213</v>
      </c>
      <c r="G50" s="20">
        <v>45621</v>
      </c>
      <c r="H50" s="53">
        <f t="shared" si="1"/>
        <v>116</v>
      </c>
    </row>
    <row r="51" spans="1:8" ht="31.2" x14ac:dyDescent="0.3">
      <c r="A51" s="45">
        <v>1.5</v>
      </c>
      <c r="B51" s="11" t="s">
        <v>34</v>
      </c>
      <c r="C51" s="7" t="s">
        <v>57</v>
      </c>
      <c r="D51" s="20">
        <v>45153</v>
      </c>
      <c r="E51" s="21">
        <v>45505</v>
      </c>
      <c r="F51" s="26">
        <f t="shared" si="0"/>
        <v>352</v>
      </c>
      <c r="G51" s="20">
        <v>45621</v>
      </c>
      <c r="H51" s="53">
        <f t="shared" si="1"/>
        <v>116</v>
      </c>
    </row>
    <row r="52" spans="1:8" ht="15.6" x14ac:dyDescent="0.3">
      <c r="A52" s="45">
        <v>1.2</v>
      </c>
      <c r="B52" s="11" t="s">
        <v>34</v>
      </c>
      <c r="C52" s="8" t="s">
        <v>58</v>
      </c>
      <c r="D52" s="20">
        <v>45444</v>
      </c>
      <c r="E52" s="21">
        <v>45505</v>
      </c>
      <c r="F52" s="26">
        <f t="shared" si="0"/>
        <v>61</v>
      </c>
      <c r="G52" s="20">
        <v>45627</v>
      </c>
      <c r="H52" s="53">
        <f t="shared" si="1"/>
        <v>122</v>
      </c>
    </row>
    <row r="53" spans="1:8" ht="15.6" x14ac:dyDescent="0.3">
      <c r="A53" s="45">
        <v>1.5</v>
      </c>
      <c r="B53" s="11" t="s">
        <v>34</v>
      </c>
      <c r="C53" s="7" t="s">
        <v>59</v>
      </c>
      <c r="D53" s="20">
        <v>45444</v>
      </c>
      <c r="E53" s="21">
        <v>45505</v>
      </c>
      <c r="F53" s="26">
        <f t="shared" si="0"/>
        <v>61</v>
      </c>
      <c r="G53" s="20">
        <v>45621</v>
      </c>
      <c r="H53" s="53">
        <f t="shared" si="1"/>
        <v>116</v>
      </c>
    </row>
    <row r="54" spans="1:8" ht="15.6" x14ac:dyDescent="0.3">
      <c r="A54" s="45">
        <v>1.5</v>
      </c>
      <c r="B54" s="11" t="s">
        <v>34</v>
      </c>
      <c r="C54" s="7" t="s">
        <v>59</v>
      </c>
      <c r="D54" s="20">
        <v>45444</v>
      </c>
      <c r="E54" s="21">
        <v>45505</v>
      </c>
      <c r="F54" s="26">
        <f t="shared" si="0"/>
        <v>61</v>
      </c>
      <c r="G54" s="20">
        <v>45621</v>
      </c>
      <c r="H54" s="53">
        <f t="shared" si="1"/>
        <v>116</v>
      </c>
    </row>
    <row r="55" spans="1:8" ht="15.6" x14ac:dyDescent="0.3">
      <c r="A55" s="45">
        <v>1.5</v>
      </c>
      <c r="B55" s="11" t="s">
        <v>34</v>
      </c>
      <c r="C55" s="7" t="s">
        <v>59</v>
      </c>
      <c r="D55" s="20">
        <v>45444</v>
      </c>
      <c r="E55" s="21">
        <v>45505</v>
      </c>
      <c r="F55" s="26">
        <f t="shared" si="0"/>
        <v>61</v>
      </c>
      <c r="G55" s="20">
        <v>45621</v>
      </c>
      <c r="H55" s="53">
        <f t="shared" si="1"/>
        <v>116</v>
      </c>
    </row>
    <row r="56" spans="1:8" ht="15.6" x14ac:dyDescent="0.3">
      <c r="A56" s="45">
        <v>1.5</v>
      </c>
      <c r="B56" s="11" t="s">
        <v>34</v>
      </c>
      <c r="C56" s="7" t="s">
        <v>59</v>
      </c>
      <c r="D56" s="20">
        <v>45444</v>
      </c>
      <c r="E56" s="21">
        <v>45505</v>
      </c>
      <c r="F56" s="26">
        <f t="shared" si="0"/>
        <v>61</v>
      </c>
      <c r="G56" s="20">
        <v>45621</v>
      </c>
      <c r="H56" s="53">
        <f t="shared" si="1"/>
        <v>116</v>
      </c>
    </row>
    <row r="57" spans="1:8" ht="15.6" x14ac:dyDescent="0.3">
      <c r="A57" s="45">
        <v>1.5</v>
      </c>
      <c r="B57" s="11" t="s">
        <v>34</v>
      </c>
      <c r="C57" s="7" t="s">
        <v>60</v>
      </c>
      <c r="D57" s="20">
        <v>45444</v>
      </c>
      <c r="E57" s="21">
        <v>45505</v>
      </c>
      <c r="F57" s="26">
        <f t="shared" si="0"/>
        <v>61</v>
      </c>
      <c r="G57" s="20">
        <v>45621</v>
      </c>
      <c r="H57" s="53">
        <f t="shared" si="1"/>
        <v>116</v>
      </c>
    </row>
    <row r="58" spans="1:8" ht="15.6" x14ac:dyDescent="0.3">
      <c r="A58" s="39">
        <v>1.5</v>
      </c>
      <c r="B58" s="11" t="s">
        <v>34</v>
      </c>
      <c r="C58" s="7" t="s">
        <v>61</v>
      </c>
      <c r="D58" s="20">
        <v>45444</v>
      </c>
      <c r="E58" s="21">
        <v>45505</v>
      </c>
      <c r="F58" s="26">
        <f t="shared" si="0"/>
        <v>61</v>
      </c>
      <c r="G58" s="20">
        <v>45621</v>
      </c>
      <c r="H58" s="53">
        <f t="shared" si="1"/>
        <v>116</v>
      </c>
    </row>
    <row r="59" spans="1:8" ht="18.899999999999999" customHeight="1" x14ac:dyDescent="0.3">
      <c r="A59" s="57" t="s">
        <v>62</v>
      </c>
      <c r="B59" s="58"/>
      <c r="C59" s="58"/>
      <c r="D59" s="58"/>
      <c r="E59" s="58"/>
      <c r="F59" s="58"/>
      <c r="G59" s="58"/>
      <c r="H59" s="58"/>
    </row>
    <row r="60" spans="1:8" ht="15.6" x14ac:dyDescent="0.3">
      <c r="A60" s="43">
        <v>1.4</v>
      </c>
      <c r="B60" s="3" t="s">
        <v>34</v>
      </c>
      <c r="C60" s="14" t="s">
        <v>63</v>
      </c>
      <c r="D60" s="20">
        <v>44866</v>
      </c>
      <c r="E60" s="21">
        <v>44880</v>
      </c>
      <c r="F60" s="26">
        <f t="shared" si="0"/>
        <v>14</v>
      </c>
      <c r="G60" s="20">
        <v>45270</v>
      </c>
      <c r="H60" s="53">
        <f t="shared" si="1"/>
        <v>390</v>
      </c>
    </row>
    <row r="61" spans="1:8" ht="15.6" x14ac:dyDescent="0.3">
      <c r="A61" s="43">
        <v>1.4</v>
      </c>
      <c r="B61" s="3" t="s">
        <v>34</v>
      </c>
      <c r="C61" s="14" t="s">
        <v>64</v>
      </c>
      <c r="D61" s="20">
        <v>44530</v>
      </c>
      <c r="E61" s="21">
        <v>44896</v>
      </c>
      <c r="F61" s="26">
        <f t="shared" si="0"/>
        <v>366</v>
      </c>
      <c r="G61" s="20">
        <v>45250</v>
      </c>
      <c r="H61" s="53">
        <f t="shared" si="1"/>
        <v>354</v>
      </c>
    </row>
    <row r="62" spans="1:8" ht="15.6" x14ac:dyDescent="0.3">
      <c r="A62" s="43">
        <v>1.4</v>
      </c>
      <c r="B62" s="3" t="s">
        <v>34</v>
      </c>
      <c r="C62" s="14" t="s">
        <v>65</v>
      </c>
      <c r="D62" s="20">
        <v>44985</v>
      </c>
      <c r="E62" s="21">
        <v>45031</v>
      </c>
      <c r="F62" s="26">
        <f t="shared" si="0"/>
        <v>46</v>
      </c>
      <c r="G62" s="20">
        <v>45337</v>
      </c>
      <c r="H62" s="53">
        <f t="shared" si="1"/>
        <v>306</v>
      </c>
    </row>
    <row r="63" spans="1:8" ht="15.6" x14ac:dyDescent="0.3">
      <c r="A63" s="43">
        <v>1.4</v>
      </c>
      <c r="B63" s="3" t="s">
        <v>34</v>
      </c>
      <c r="C63" s="14" t="s">
        <v>66</v>
      </c>
      <c r="D63" s="20">
        <v>45068</v>
      </c>
      <c r="E63" s="21">
        <v>45092</v>
      </c>
      <c r="F63" s="26">
        <f t="shared" si="0"/>
        <v>24</v>
      </c>
      <c r="G63" s="20">
        <v>45621</v>
      </c>
      <c r="H63" s="53">
        <f t="shared" si="1"/>
        <v>529</v>
      </c>
    </row>
    <row r="64" spans="1:8" ht="31.2" x14ac:dyDescent="0.3">
      <c r="A64" s="43">
        <v>1.4</v>
      </c>
      <c r="B64" s="3" t="s">
        <v>34</v>
      </c>
      <c r="C64" s="14" t="s">
        <v>67</v>
      </c>
      <c r="D64" s="20">
        <v>45017</v>
      </c>
      <c r="E64" s="21">
        <v>45031</v>
      </c>
      <c r="F64" s="26">
        <f t="shared" si="0"/>
        <v>14</v>
      </c>
      <c r="G64" s="20">
        <v>45627</v>
      </c>
      <c r="H64" s="53">
        <f t="shared" si="1"/>
        <v>596</v>
      </c>
    </row>
    <row r="65" spans="1:8" ht="15.6" x14ac:dyDescent="0.3">
      <c r="A65" s="43">
        <v>1.4</v>
      </c>
      <c r="B65" s="3" t="s">
        <v>34</v>
      </c>
      <c r="C65" s="14" t="s">
        <v>68</v>
      </c>
      <c r="D65" s="20">
        <v>45017</v>
      </c>
      <c r="E65" s="21">
        <v>45031</v>
      </c>
      <c r="F65" s="26">
        <f t="shared" si="0"/>
        <v>14</v>
      </c>
      <c r="G65" s="20">
        <v>45627</v>
      </c>
      <c r="H65" s="53">
        <f t="shared" si="1"/>
        <v>596</v>
      </c>
    </row>
    <row r="66" spans="1:8" ht="15.6" x14ac:dyDescent="0.3">
      <c r="A66" s="39">
        <v>1.3</v>
      </c>
      <c r="B66" s="3" t="s">
        <v>34</v>
      </c>
      <c r="C66" s="7" t="s">
        <v>69</v>
      </c>
      <c r="D66" s="20">
        <v>45139</v>
      </c>
      <c r="E66" s="21">
        <v>45505</v>
      </c>
      <c r="F66" s="26">
        <f t="shared" si="0"/>
        <v>366</v>
      </c>
      <c r="G66" s="20">
        <v>45621</v>
      </c>
      <c r="H66" s="53">
        <f t="shared" si="1"/>
        <v>116</v>
      </c>
    </row>
    <row r="67" spans="1:8" ht="15.6" x14ac:dyDescent="0.3">
      <c r="A67" s="39">
        <v>1.3</v>
      </c>
      <c r="B67" s="3" t="s">
        <v>34</v>
      </c>
      <c r="C67" s="7" t="s">
        <v>69</v>
      </c>
      <c r="D67" s="20">
        <v>45139</v>
      </c>
      <c r="E67" s="21">
        <v>45505</v>
      </c>
      <c r="F67" s="26">
        <f t="shared" si="0"/>
        <v>366</v>
      </c>
      <c r="G67" s="20">
        <v>45621</v>
      </c>
      <c r="H67" s="53">
        <f t="shared" si="1"/>
        <v>116</v>
      </c>
    </row>
    <row r="68" spans="1:8" ht="18.899999999999999" customHeight="1" x14ac:dyDescent="0.3">
      <c r="A68" s="57" t="s">
        <v>70</v>
      </c>
      <c r="B68" s="58"/>
      <c r="C68" s="58"/>
      <c r="D68" s="58"/>
      <c r="E68" s="58"/>
      <c r="F68" s="58"/>
      <c r="G68" s="58"/>
      <c r="H68" s="58"/>
    </row>
    <row r="69" spans="1:8" ht="15.6" x14ac:dyDescent="0.3">
      <c r="A69" s="39">
        <v>1.3</v>
      </c>
      <c r="B69" s="6" t="s">
        <v>34</v>
      </c>
      <c r="C69" s="7" t="s">
        <v>71</v>
      </c>
      <c r="D69" s="20">
        <v>45444</v>
      </c>
      <c r="E69" s="21">
        <v>45505</v>
      </c>
      <c r="F69" s="26">
        <f t="shared" ref="F69:F85" si="2">E69-D69</f>
        <v>61</v>
      </c>
      <c r="G69" s="20">
        <v>45621</v>
      </c>
      <c r="H69" s="53">
        <f t="shared" si="1"/>
        <v>116</v>
      </c>
    </row>
    <row r="70" spans="1:8" ht="18.899999999999999" customHeight="1" x14ac:dyDescent="0.3">
      <c r="A70" s="57" t="s">
        <v>72</v>
      </c>
      <c r="B70" s="58"/>
      <c r="C70" s="58"/>
      <c r="D70" s="58"/>
      <c r="E70" s="58"/>
      <c r="F70" s="58"/>
      <c r="G70" s="58"/>
      <c r="H70" s="58"/>
    </row>
    <row r="71" spans="1:8" ht="15.6" x14ac:dyDescent="0.3">
      <c r="A71" s="39">
        <v>1.3</v>
      </c>
      <c r="B71" s="6" t="s">
        <v>34</v>
      </c>
      <c r="C71" s="7" t="s">
        <v>73</v>
      </c>
      <c r="D71" s="20">
        <v>45017</v>
      </c>
      <c r="E71" s="21">
        <v>45139</v>
      </c>
      <c r="F71" s="26">
        <f t="shared" si="2"/>
        <v>122</v>
      </c>
      <c r="G71" s="20">
        <v>45306</v>
      </c>
      <c r="H71" s="53">
        <f t="shared" si="1"/>
        <v>167</v>
      </c>
    </row>
    <row r="72" spans="1:8" ht="15.6" x14ac:dyDescent="0.3">
      <c r="A72" s="39">
        <v>1.3</v>
      </c>
      <c r="B72" s="6" t="s">
        <v>34</v>
      </c>
      <c r="C72" s="7" t="s">
        <v>73</v>
      </c>
      <c r="D72" s="20">
        <v>45017</v>
      </c>
      <c r="E72" s="21">
        <v>45139</v>
      </c>
      <c r="F72" s="26">
        <f t="shared" si="2"/>
        <v>122</v>
      </c>
      <c r="G72" s="20">
        <v>45306</v>
      </c>
      <c r="H72" s="53">
        <f t="shared" si="1"/>
        <v>167</v>
      </c>
    </row>
    <row r="73" spans="1:8" ht="15.6" x14ac:dyDescent="0.3">
      <c r="A73" s="39">
        <v>1.3</v>
      </c>
      <c r="B73" s="6" t="s">
        <v>34</v>
      </c>
      <c r="C73" s="7" t="s">
        <v>54</v>
      </c>
      <c r="D73" s="20">
        <v>44927</v>
      </c>
      <c r="E73" s="21">
        <v>45139</v>
      </c>
      <c r="F73" s="26">
        <f t="shared" si="2"/>
        <v>212</v>
      </c>
      <c r="G73" s="20">
        <v>45306</v>
      </c>
      <c r="H73" s="53">
        <f t="shared" si="1"/>
        <v>167</v>
      </c>
    </row>
    <row r="74" spans="1:8" ht="15.6" x14ac:dyDescent="0.3">
      <c r="A74" s="39">
        <v>1.5</v>
      </c>
      <c r="B74" s="6" t="s">
        <v>34</v>
      </c>
      <c r="C74" s="7" t="s">
        <v>74</v>
      </c>
      <c r="D74" s="20">
        <v>44713</v>
      </c>
      <c r="E74" s="21">
        <v>45139</v>
      </c>
      <c r="F74" s="26">
        <f t="shared" si="2"/>
        <v>426</v>
      </c>
      <c r="G74" s="20">
        <v>45306</v>
      </c>
      <c r="H74" s="53">
        <f t="shared" si="1"/>
        <v>167</v>
      </c>
    </row>
    <row r="75" spans="1:8" ht="15.6" x14ac:dyDescent="0.3">
      <c r="A75" s="43">
        <v>1.4</v>
      </c>
      <c r="B75" s="6" t="s">
        <v>34</v>
      </c>
      <c r="C75" s="14" t="s">
        <v>75</v>
      </c>
      <c r="D75" s="20">
        <v>45139</v>
      </c>
      <c r="E75" s="21">
        <v>45153</v>
      </c>
      <c r="F75" s="26">
        <f t="shared" si="2"/>
        <v>14</v>
      </c>
      <c r="G75" s="20">
        <v>45261</v>
      </c>
      <c r="H75" s="53">
        <f t="shared" si="1"/>
        <v>108</v>
      </c>
    </row>
    <row r="76" spans="1:8" ht="15.6" x14ac:dyDescent="0.3">
      <c r="A76" s="39">
        <v>1.3</v>
      </c>
      <c r="B76" s="6" t="s">
        <v>34</v>
      </c>
      <c r="C76" s="7" t="s">
        <v>69</v>
      </c>
      <c r="D76" s="20">
        <v>45108</v>
      </c>
      <c r="E76" s="21">
        <v>45505</v>
      </c>
      <c r="F76" s="26">
        <f t="shared" si="2"/>
        <v>397</v>
      </c>
      <c r="G76" s="20">
        <v>45621</v>
      </c>
      <c r="H76" s="53">
        <f t="shared" si="1"/>
        <v>116</v>
      </c>
    </row>
    <row r="77" spans="1:8" ht="15.6" x14ac:dyDescent="0.3">
      <c r="A77" s="39">
        <v>1.3</v>
      </c>
      <c r="B77" s="6" t="s">
        <v>34</v>
      </c>
      <c r="C77" s="7" t="s">
        <v>56</v>
      </c>
      <c r="D77" s="20">
        <v>45292</v>
      </c>
      <c r="E77" s="21">
        <v>45505</v>
      </c>
      <c r="F77" s="26">
        <f t="shared" si="2"/>
        <v>213</v>
      </c>
      <c r="G77" s="20">
        <v>45621</v>
      </c>
      <c r="H77" s="53">
        <f t="shared" si="1"/>
        <v>116</v>
      </c>
    </row>
    <row r="78" spans="1:8" ht="15.6" x14ac:dyDescent="0.3">
      <c r="A78" s="39">
        <v>1.5</v>
      </c>
      <c r="B78" s="6" t="s">
        <v>34</v>
      </c>
      <c r="C78" s="7" t="s">
        <v>76</v>
      </c>
      <c r="D78" s="20">
        <v>44713</v>
      </c>
      <c r="E78" s="21">
        <v>45505</v>
      </c>
      <c r="F78" s="26">
        <f t="shared" si="2"/>
        <v>792</v>
      </c>
      <c r="G78" s="20">
        <v>45621</v>
      </c>
      <c r="H78" s="53">
        <f t="shared" si="1"/>
        <v>116</v>
      </c>
    </row>
    <row r="79" spans="1:8" ht="18.899999999999999" customHeight="1" x14ac:dyDescent="0.3">
      <c r="A79" s="57" t="s">
        <v>77</v>
      </c>
      <c r="B79" s="58"/>
      <c r="C79" s="58"/>
      <c r="D79" s="58"/>
      <c r="E79" s="58"/>
      <c r="F79" s="58"/>
      <c r="G79" s="58"/>
      <c r="H79" s="58"/>
    </row>
    <row r="80" spans="1:8" ht="15.6" x14ac:dyDescent="0.3">
      <c r="A80" s="46">
        <v>1.3</v>
      </c>
      <c r="B80" s="6" t="s">
        <v>34</v>
      </c>
      <c r="C80" s="8" t="s">
        <v>78</v>
      </c>
      <c r="D80" s="20">
        <v>44713</v>
      </c>
      <c r="E80" s="21">
        <v>45139</v>
      </c>
      <c r="F80" s="26">
        <f t="shared" si="2"/>
        <v>426</v>
      </c>
      <c r="G80" s="20">
        <v>45306</v>
      </c>
      <c r="H80" s="53">
        <f t="shared" ref="H80:H85" si="3">G80-E80</f>
        <v>167</v>
      </c>
    </row>
    <row r="81" spans="1:8" ht="15.6" x14ac:dyDescent="0.3">
      <c r="A81" s="46">
        <v>1.3</v>
      </c>
      <c r="B81" s="6" t="s">
        <v>34</v>
      </c>
      <c r="C81" s="8" t="s">
        <v>78</v>
      </c>
      <c r="D81" s="20">
        <v>44713</v>
      </c>
      <c r="E81" s="21">
        <v>45139</v>
      </c>
      <c r="F81" s="26">
        <f t="shared" si="2"/>
        <v>426</v>
      </c>
      <c r="G81" s="20">
        <v>45306</v>
      </c>
      <c r="H81" s="53">
        <f t="shared" si="3"/>
        <v>167</v>
      </c>
    </row>
    <row r="82" spans="1:8" ht="15.6" x14ac:dyDescent="0.3">
      <c r="A82" s="46">
        <v>1.3</v>
      </c>
      <c r="B82" s="6" t="s">
        <v>34</v>
      </c>
      <c r="C82" s="8" t="s">
        <v>78</v>
      </c>
      <c r="D82" s="20">
        <v>44713</v>
      </c>
      <c r="E82" s="21">
        <v>45139</v>
      </c>
      <c r="F82" s="26">
        <f t="shared" si="2"/>
        <v>426</v>
      </c>
      <c r="G82" s="20">
        <v>45306</v>
      </c>
      <c r="H82" s="53">
        <f t="shared" si="3"/>
        <v>167</v>
      </c>
    </row>
    <row r="83" spans="1:8" ht="15.6" x14ac:dyDescent="0.3">
      <c r="A83" s="46">
        <v>1.3</v>
      </c>
      <c r="B83" s="6" t="s">
        <v>34</v>
      </c>
      <c r="C83" s="8" t="s">
        <v>78</v>
      </c>
      <c r="D83" s="20">
        <v>44713</v>
      </c>
      <c r="E83" s="21">
        <v>45139</v>
      </c>
      <c r="F83" s="26">
        <f t="shared" si="2"/>
        <v>426</v>
      </c>
      <c r="G83" s="20">
        <v>45306</v>
      </c>
      <c r="H83" s="53">
        <f t="shared" si="3"/>
        <v>167</v>
      </c>
    </row>
    <row r="84" spans="1:8" ht="15.6" x14ac:dyDescent="0.3">
      <c r="A84" s="46">
        <v>1.3</v>
      </c>
      <c r="B84" s="6" t="s">
        <v>34</v>
      </c>
      <c r="C84" s="8" t="s">
        <v>69</v>
      </c>
      <c r="D84" s="20">
        <v>45078</v>
      </c>
      <c r="E84" s="21">
        <v>45139</v>
      </c>
      <c r="F84" s="26">
        <f t="shared" si="2"/>
        <v>61</v>
      </c>
      <c r="G84" s="20">
        <v>45621</v>
      </c>
      <c r="H84" s="53">
        <f t="shared" si="3"/>
        <v>482</v>
      </c>
    </row>
    <row r="85" spans="1:8" ht="16.2" thickBot="1" x14ac:dyDescent="0.35">
      <c r="A85" s="47">
        <v>1.3</v>
      </c>
      <c r="B85" s="48" t="s">
        <v>34</v>
      </c>
      <c r="C85" s="49" t="s">
        <v>69</v>
      </c>
      <c r="D85" s="50">
        <v>45078</v>
      </c>
      <c r="E85" s="51">
        <v>45139</v>
      </c>
      <c r="F85" s="52">
        <f t="shared" si="2"/>
        <v>61</v>
      </c>
      <c r="G85" s="50">
        <v>45621</v>
      </c>
      <c r="H85" s="54">
        <f t="shared" si="3"/>
        <v>482</v>
      </c>
    </row>
    <row r="88" spans="1:8" x14ac:dyDescent="0.3">
      <c r="G88"/>
    </row>
    <row r="89" spans="1:8" x14ac:dyDescent="0.3">
      <c r="G89"/>
    </row>
    <row r="90" spans="1:8" x14ac:dyDescent="0.3">
      <c r="F90" s="56"/>
      <c r="G90"/>
      <c r="H90" s="56"/>
    </row>
    <row r="91" spans="1:8" x14ac:dyDescent="0.3">
      <c r="G91"/>
    </row>
  </sheetData>
  <mergeCells count="3">
    <mergeCell ref="H3:H13"/>
    <mergeCell ref="E3:E13"/>
    <mergeCell ref="F3:F13"/>
  </mergeCells>
  <conditionalFormatting sqref="F15:F19 F80:F85 F71:F78 F69 F60:F67 F21:F58">
    <cfRule type="cellIs" dxfId="1" priority="2" operator="lessThan">
      <formula>30</formula>
    </cfRule>
  </conditionalFormatting>
  <conditionalFormatting sqref="H15:H19 H69 H60:H67 H71:H78 H80:H85 H21:H58">
    <cfRule type="cellIs" dxfId="0" priority="1" operator="lessThan">
      <formula>30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4c_2 xmlns="b2957d10-2758-4fb0-96c9-ffe4c87a6ad4">NONE</_x004c_2>
    <Scope xmlns="b2957d10-2758-4fb0-96c9-ffe4c87a6ad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28E598AA1A84286996F3D759AAB77" ma:contentTypeVersion="10" ma:contentTypeDescription="Create a new document." ma:contentTypeScope="" ma:versionID="31ee75bda46174e67af8629cea92fd97">
  <xsd:schema xmlns:xsd="http://www.w3.org/2001/XMLSchema" xmlns:xs="http://www.w3.org/2001/XMLSchema" xmlns:p="http://schemas.microsoft.com/office/2006/metadata/properties" xmlns:ns2="b2957d10-2758-4fb0-96c9-ffe4c87a6ad4" xmlns:ns3="9081a385-c01c-48ac-a838-6ea2c6c9cf0a" targetNamespace="http://schemas.microsoft.com/office/2006/metadata/properties" ma:root="true" ma:fieldsID="de9e062c99e96d700108857875d77c9f" ns2:_="" ns3:_="">
    <xsd:import namespace="b2957d10-2758-4fb0-96c9-ffe4c87a6ad4"/>
    <xsd:import namespace="9081a385-c01c-48ac-a838-6ea2c6c9cf0a"/>
    <xsd:element name="properties">
      <xsd:complexType>
        <xsd:sequence>
          <xsd:element name="documentManagement">
            <xsd:complexType>
              <xsd:all>
                <xsd:element ref="ns2:_x004c_2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cop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57d10-2758-4fb0-96c9-ffe4c87a6ad4" elementFormDefault="qualified">
    <xsd:import namespace="http://schemas.microsoft.com/office/2006/documentManagement/types"/>
    <xsd:import namespace="http://schemas.microsoft.com/office/infopath/2007/PartnerControls"/>
    <xsd:element name="_x004c_2" ma:index="2" nillable="true" ma:displayName="L2" ma:default="NONE" ma:description="WBS Number" ma:format="Dropdown" ma:internalName="_x004c_2">
      <xsd:simpleType>
        <xsd:restriction base="dms:Choice">
          <xsd:enumeration value="1.1 Project Mgmt."/>
          <xsd:enumeration value="1.2 Drill"/>
          <xsd:enumeration value="1.3 Sensors"/>
          <xsd:enumeration value="1.4 Comms, Power, Timing"/>
          <xsd:enumeration value="1.5 Calibration"/>
          <xsd:enumeration value="1.6 Integration"/>
          <xsd:enumeration value="NONE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Scope" ma:index="13" nillable="true" ma:displayName="Scope" ma:format="Dropdown" ma:internalName="Scope">
      <xsd:simpleType>
        <xsd:restriction base="dms:Choice">
          <xsd:enumeration value="M &amp; O"/>
          <xsd:enumeration value="Upgrade"/>
          <xsd:enumeration value="Gen2"/>
          <xsd:enumeration value="All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4D47DB-CF8C-42F2-A77A-A85B01F9B91B}">
  <ds:schemaRefs>
    <ds:schemaRef ds:uri="http://purl.org/dc/dcmitype/"/>
    <ds:schemaRef ds:uri="b2957d10-2758-4fb0-96c9-ffe4c87a6ad4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081a385-c01c-48ac-a838-6ea2c6c9cf0a"/>
  </ds:schemaRefs>
</ds:datastoreItem>
</file>

<file path=customXml/itemProps2.xml><?xml version="1.0" encoding="utf-8"?>
<ds:datastoreItem xmlns:ds="http://schemas.openxmlformats.org/officeDocument/2006/customXml" ds:itemID="{9C208FDF-9861-4FFC-BD68-EE2CB31B7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083CD2-EDA0-4BFA-B4CD-3D54565D6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57d10-2758-4fb0-96c9-ffe4c87a6ad4"/>
    <ds:schemaRef ds:uri="9081a385-c01c-48ac-a838-6ea2c6c9c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Wisconsin-Madison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Rogal</dc:creator>
  <cp:keywords/>
  <dc:description/>
  <cp:lastModifiedBy>madse</cp:lastModifiedBy>
  <cp:revision/>
  <cp:lastPrinted>2021-11-04T22:04:32Z</cp:lastPrinted>
  <dcterms:created xsi:type="dcterms:W3CDTF">2021-11-02T14:09:51Z</dcterms:created>
  <dcterms:modified xsi:type="dcterms:W3CDTF">2021-11-04T22:19:18Z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0x01010046528E598AA1A84286996F3D759AAB77</vt:lpwstr>
  </property>
</Properties>
</file>